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omeror\Documents\BackUp_ARomeroR\D\EEVV\2021\Publicaciones\3-Septiembre\COVID\Departamentos\Protegidos\"/>
    </mc:Choice>
  </mc:AlternateContent>
  <workbookProtection workbookPassword="DDDE" lockStructure="1"/>
  <bookViews>
    <workbookView xWindow="-38520" yWindow="-120" windowWidth="38640" windowHeight="21240" tabRatio="850" firstSheet="1" activeTab="1"/>
  </bookViews>
  <sheets>
    <sheet name="Semanas" sheetId="7" r:id="rId1"/>
    <sheet name="Tabla seguimiento mortalidad" sheetId="1" r:id="rId2"/>
    <sheet name="SEGUIM" sheetId="8" state="hidden" r:id="rId3"/>
    <sheet name="SEGUIMIENTO-DEATHS" sheetId="9" r:id="rId4"/>
    <sheet name="SEGUIMIENTO-NATURAL" sheetId="11" r:id="rId5"/>
    <sheet name="SEGUIMIENTO-EXTERNAS" sheetId="10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43" i="8" l="1"/>
  <c r="AG29" i="8" s="1"/>
  <c r="C343" i="8"/>
  <c r="X29" i="8" s="1"/>
  <c r="D343" i="8"/>
  <c r="B344" i="8"/>
  <c r="C344" i="8"/>
  <c r="X30" i="8" s="1"/>
  <c r="D344" i="8"/>
  <c r="B345" i="8"/>
  <c r="AG31" i="8" s="1"/>
  <c r="C345" i="8"/>
  <c r="D345" i="8"/>
  <c r="B346" i="8"/>
  <c r="AG32" i="8" s="1"/>
  <c r="C346" i="8"/>
  <c r="X32" i="8" s="1"/>
  <c r="D346" i="8"/>
  <c r="B347" i="8"/>
  <c r="C347" i="8"/>
  <c r="X33" i="8" s="1"/>
  <c r="D347" i="8"/>
  <c r="B348" i="8"/>
  <c r="AG34" i="8" s="1"/>
  <c r="C348" i="8"/>
  <c r="X34" i="8" s="1"/>
  <c r="D348" i="8"/>
  <c r="B349" i="8"/>
  <c r="C349" i="8"/>
  <c r="X35" i="8" s="1"/>
  <c r="D349" i="8"/>
  <c r="B350" i="8"/>
  <c r="AG36" i="8" s="1"/>
  <c r="C350" i="8"/>
  <c r="X36" i="8" s="1"/>
  <c r="D350" i="8"/>
  <c r="B351" i="8"/>
  <c r="C351" i="8"/>
  <c r="X37" i="8" s="1"/>
  <c r="D351" i="8"/>
  <c r="E345" i="8" l="1"/>
  <c r="O31" i="8" s="1"/>
  <c r="E348" i="8"/>
  <c r="O34" i="8" s="1"/>
  <c r="X31" i="8"/>
  <c r="E351" i="8"/>
  <c r="O37" i="8" s="1"/>
  <c r="E349" i="8"/>
  <c r="O35" i="8" s="1"/>
  <c r="E343" i="8"/>
  <c r="O29" i="8" s="1"/>
  <c r="AG37" i="8"/>
  <c r="E344" i="8"/>
  <c r="O30" i="8" s="1"/>
  <c r="AG30" i="8"/>
  <c r="E347" i="8"/>
  <c r="O33" i="8" s="1"/>
  <c r="AG35" i="8"/>
  <c r="E350" i="8"/>
  <c r="O36" i="8" s="1"/>
  <c r="E346" i="8"/>
  <c r="O32" i="8" s="1"/>
  <c r="AG33" i="8"/>
  <c r="B331" i="8"/>
  <c r="AG17" i="8" s="1"/>
  <c r="C331" i="8"/>
  <c r="X17" i="8" s="1"/>
  <c r="D331" i="8"/>
  <c r="B332" i="8"/>
  <c r="AG18" i="8" s="1"/>
  <c r="C332" i="8"/>
  <c r="X18" i="8" s="1"/>
  <c r="D332" i="8"/>
  <c r="B333" i="8"/>
  <c r="AG19" i="8" s="1"/>
  <c r="C333" i="8"/>
  <c r="X19" i="8" s="1"/>
  <c r="D333" i="8"/>
  <c r="B334" i="8"/>
  <c r="AG20" i="8" s="1"/>
  <c r="C334" i="8"/>
  <c r="X20" i="8" s="1"/>
  <c r="D334" i="8"/>
  <c r="B335" i="8"/>
  <c r="C335" i="8"/>
  <c r="X21" i="8" s="1"/>
  <c r="D335" i="8"/>
  <c r="B336" i="8"/>
  <c r="AG22" i="8" s="1"/>
  <c r="C336" i="8"/>
  <c r="X22" i="8" s="1"/>
  <c r="D336" i="8"/>
  <c r="B337" i="8"/>
  <c r="AG23" i="8" s="1"/>
  <c r="C337" i="8"/>
  <c r="X23" i="8" s="1"/>
  <c r="D337" i="8"/>
  <c r="B338" i="8"/>
  <c r="AG24" i="8" s="1"/>
  <c r="C338" i="8"/>
  <c r="X24" i="8" s="1"/>
  <c r="D338" i="8"/>
  <c r="B339" i="8"/>
  <c r="AG25" i="8" s="1"/>
  <c r="C339" i="8"/>
  <c r="X25" i="8" s="1"/>
  <c r="D339" i="8"/>
  <c r="B340" i="8"/>
  <c r="AG26" i="8" s="1"/>
  <c r="C340" i="8"/>
  <c r="X26" i="8" s="1"/>
  <c r="D340" i="8"/>
  <c r="B341" i="8"/>
  <c r="AG27" i="8" s="1"/>
  <c r="C341" i="8"/>
  <c r="X27" i="8" s="1"/>
  <c r="D341" i="8"/>
  <c r="B342" i="8"/>
  <c r="AG28" i="8" s="1"/>
  <c r="C342" i="8"/>
  <c r="X28" i="8" s="1"/>
  <c r="D342" i="8"/>
  <c r="E335" i="8" l="1"/>
  <c r="O21" i="8" s="1"/>
  <c r="AG21" i="8"/>
  <c r="E341" i="8"/>
  <c r="O27" i="8" s="1"/>
  <c r="E336" i="8"/>
  <c r="O22" i="8" s="1"/>
  <c r="E338" i="8"/>
  <c r="O24" i="8" s="1"/>
  <c r="E332" i="8"/>
  <c r="O18" i="8" s="1"/>
  <c r="E342" i="8"/>
  <c r="O28" i="8" s="1"/>
  <c r="E333" i="8"/>
  <c r="O19" i="8" s="1"/>
  <c r="E340" i="8"/>
  <c r="O26" i="8" s="1"/>
  <c r="E331" i="8"/>
  <c r="O17" i="8" s="1"/>
  <c r="E334" i="8"/>
  <c r="O20" i="8" s="1"/>
  <c r="E339" i="8"/>
  <c r="O25" i="8" s="1"/>
  <c r="E337" i="8"/>
  <c r="O23" i="8" s="1"/>
  <c r="B330" i="8"/>
  <c r="AG16" i="8" s="1"/>
  <c r="C330" i="8"/>
  <c r="X16" i="8" s="1"/>
  <c r="D330" i="8"/>
  <c r="E330" i="8" l="1"/>
  <c r="O16" i="8" s="1"/>
  <c r="B318" i="8"/>
  <c r="AG4" i="8" s="1"/>
  <c r="C318" i="8"/>
  <c r="X4" i="8" s="1"/>
  <c r="D318" i="8"/>
  <c r="B319" i="8"/>
  <c r="AG5" i="8" s="1"/>
  <c r="C319" i="8"/>
  <c r="X5" i="8" s="1"/>
  <c r="D319" i="8"/>
  <c r="B320" i="8"/>
  <c r="AG6" i="8" s="1"/>
  <c r="C320" i="8"/>
  <c r="X6" i="8" s="1"/>
  <c r="D320" i="8"/>
  <c r="B321" i="8"/>
  <c r="AG7" i="8" s="1"/>
  <c r="C321" i="8"/>
  <c r="X7" i="8" s="1"/>
  <c r="D321" i="8"/>
  <c r="B322" i="8"/>
  <c r="AG8" i="8" s="1"/>
  <c r="C322" i="8"/>
  <c r="X8" i="8" s="1"/>
  <c r="D322" i="8"/>
  <c r="B323" i="8"/>
  <c r="C323" i="8"/>
  <c r="X9" i="8" s="1"/>
  <c r="D323" i="8"/>
  <c r="B324" i="8"/>
  <c r="AG10" i="8" s="1"/>
  <c r="C324" i="8"/>
  <c r="X10" i="8" s="1"/>
  <c r="D324" i="8"/>
  <c r="B325" i="8"/>
  <c r="AG11" i="8" s="1"/>
  <c r="C325" i="8"/>
  <c r="X11" i="8" s="1"/>
  <c r="D325" i="8"/>
  <c r="B326" i="8"/>
  <c r="C326" i="8"/>
  <c r="X12" i="8" s="1"/>
  <c r="D326" i="8"/>
  <c r="B327" i="8"/>
  <c r="AG13" i="8" s="1"/>
  <c r="C327" i="8"/>
  <c r="X13" i="8" s="1"/>
  <c r="D327" i="8"/>
  <c r="B328" i="8"/>
  <c r="AG14" i="8" s="1"/>
  <c r="C328" i="8"/>
  <c r="X14" i="8" s="1"/>
  <c r="D328" i="8"/>
  <c r="B329" i="8"/>
  <c r="C329" i="8"/>
  <c r="X15" i="8" s="1"/>
  <c r="D329" i="8"/>
  <c r="E327" i="8" l="1"/>
  <c r="O13" i="8" s="1"/>
  <c r="E319" i="8"/>
  <c r="O5" i="8" s="1"/>
  <c r="E326" i="8"/>
  <c r="O12" i="8" s="1"/>
  <c r="E323" i="8"/>
  <c r="O9" i="8" s="1"/>
  <c r="E324" i="8"/>
  <c r="O10" i="8" s="1"/>
  <c r="E322" i="8"/>
  <c r="O8" i="8" s="1"/>
  <c r="E329" i="8"/>
  <c r="O15" i="8" s="1"/>
  <c r="E325" i="8"/>
  <c r="O11" i="8" s="1"/>
  <c r="AG12" i="8"/>
  <c r="E328" i="8"/>
  <c r="O14" i="8" s="1"/>
  <c r="E318" i="8"/>
  <c r="O4" i="8" s="1"/>
  <c r="E321" i="8"/>
  <c r="O7" i="8" s="1"/>
  <c r="E320" i="8"/>
  <c r="O6" i="8" s="1"/>
  <c r="AG15" i="8"/>
  <c r="AG9" i="8"/>
  <c r="D317" i="8"/>
  <c r="C317" i="8"/>
  <c r="X3" i="8" s="1"/>
  <c r="B317" i="8"/>
  <c r="AG3" i="8" s="1"/>
  <c r="B308" i="8"/>
  <c r="C308" i="8"/>
  <c r="W47" i="8" s="1"/>
  <c r="D308" i="8"/>
  <c r="B309" i="8"/>
  <c r="AF48" i="8" s="1"/>
  <c r="C309" i="8"/>
  <c r="W48" i="8" s="1"/>
  <c r="D309" i="8"/>
  <c r="B310" i="8"/>
  <c r="C310" i="8"/>
  <c r="W49" i="8" s="1"/>
  <c r="D310" i="8"/>
  <c r="B311" i="8"/>
  <c r="AF50" i="8" s="1"/>
  <c r="C311" i="8"/>
  <c r="W50" i="8" s="1"/>
  <c r="D311" i="8"/>
  <c r="B312" i="8"/>
  <c r="AF51" i="8" s="1"/>
  <c r="C312" i="8"/>
  <c r="W51" i="8" s="1"/>
  <c r="D312" i="8"/>
  <c r="B313" i="8"/>
  <c r="AF52" i="8" s="1"/>
  <c r="C313" i="8"/>
  <c r="W52" i="8" s="1"/>
  <c r="D313" i="8"/>
  <c r="B314" i="8"/>
  <c r="AF53" i="8" s="1"/>
  <c r="C314" i="8"/>
  <c r="W53" i="8" s="1"/>
  <c r="D314" i="8"/>
  <c r="B315" i="8"/>
  <c r="AF54" i="8" s="1"/>
  <c r="C315" i="8"/>
  <c r="W54" i="8" s="1"/>
  <c r="D315" i="8"/>
  <c r="B316" i="8"/>
  <c r="C316" i="8"/>
  <c r="W55" i="8" s="1"/>
  <c r="D316" i="8"/>
  <c r="M64" i="7"/>
  <c r="L64" i="7"/>
  <c r="E316" i="8" l="1"/>
  <c r="N55" i="8" s="1"/>
  <c r="E310" i="8"/>
  <c r="N49" i="8" s="1"/>
  <c r="E308" i="8"/>
  <c r="N47" i="8" s="1"/>
  <c r="AF55" i="8"/>
  <c r="AF49" i="8"/>
  <c r="AF47" i="8"/>
  <c r="E314" i="8"/>
  <c r="N53" i="8" s="1"/>
  <c r="E311" i="8"/>
  <c r="N50" i="8" s="1"/>
  <c r="E309" i="8"/>
  <c r="N48" i="8" s="1"/>
  <c r="E312" i="8"/>
  <c r="N51" i="8" s="1"/>
  <c r="E313" i="8"/>
  <c r="N52" i="8" s="1"/>
  <c r="E315" i="8"/>
  <c r="N54" i="8" s="1"/>
  <c r="E317" i="8"/>
  <c r="O3" i="8" s="1"/>
  <c r="B302" i="8" l="1"/>
  <c r="C302" i="8"/>
  <c r="D302" i="8"/>
  <c r="B303" i="8"/>
  <c r="C303" i="8"/>
  <c r="D303" i="8"/>
  <c r="B304" i="8"/>
  <c r="C304" i="8"/>
  <c r="D304" i="8"/>
  <c r="B305" i="8"/>
  <c r="C305" i="8"/>
  <c r="D305" i="8"/>
  <c r="B306" i="8"/>
  <c r="AF45" i="8" s="1"/>
  <c r="C306" i="8"/>
  <c r="W45" i="8" s="1"/>
  <c r="D306" i="8"/>
  <c r="B307" i="8"/>
  <c r="C307" i="8"/>
  <c r="W46" i="8" s="1"/>
  <c r="D307" i="8"/>
  <c r="E302" i="8" l="1"/>
  <c r="E303" i="8"/>
  <c r="E305" i="8"/>
  <c r="E304" i="8"/>
  <c r="E307" i="8"/>
  <c r="N46" i="8" s="1"/>
  <c r="AF46" i="8"/>
  <c r="E306" i="8"/>
  <c r="N45" i="8" s="1"/>
  <c r="W43" i="8"/>
  <c r="W44" i="8"/>
  <c r="N44" i="8" l="1"/>
  <c r="AF44" i="8"/>
  <c r="N43" i="8"/>
  <c r="AF43" i="8"/>
  <c r="AF42" i="8"/>
  <c r="W42" i="8"/>
  <c r="B295" i="8"/>
  <c r="C295" i="8"/>
  <c r="D295" i="8"/>
  <c r="B296" i="8"/>
  <c r="C296" i="8"/>
  <c r="D296" i="8"/>
  <c r="B297" i="8"/>
  <c r="C297" i="8"/>
  <c r="D297" i="8"/>
  <c r="B298" i="8"/>
  <c r="C298" i="8"/>
  <c r="D298" i="8"/>
  <c r="B299" i="8"/>
  <c r="C299" i="8"/>
  <c r="D299" i="8"/>
  <c r="B300" i="8"/>
  <c r="C300" i="8"/>
  <c r="D300" i="8"/>
  <c r="B301" i="8"/>
  <c r="C301" i="8"/>
  <c r="D301" i="8"/>
  <c r="E301" i="8" l="1"/>
  <c r="E295" i="8"/>
  <c r="E298" i="8"/>
  <c r="E299" i="8"/>
  <c r="E296" i="8"/>
  <c r="N42" i="8"/>
  <c r="E297" i="8"/>
  <c r="E300" i="8"/>
  <c r="B282" i="8"/>
  <c r="C282" i="8"/>
  <c r="D282" i="8"/>
  <c r="B283" i="8"/>
  <c r="C283" i="8"/>
  <c r="D283" i="8"/>
  <c r="B284" i="8"/>
  <c r="C284" i="8"/>
  <c r="D284" i="8"/>
  <c r="B285" i="8"/>
  <c r="C285" i="8"/>
  <c r="D285" i="8"/>
  <c r="B286" i="8"/>
  <c r="C286" i="8"/>
  <c r="D286" i="8"/>
  <c r="B287" i="8"/>
  <c r="C287" i="8"/>
  <c r="D287" i="8"/>
  <c r="B288" i="8"/>
  <c r="C288" i="8"/>
  <c r="D288" i="8"/>
  <c r="B289" i="8"/>
  <c r="C289" i="8"/>
  <c r="D289" i="8"/>
  <c r="B290" i="8"/>
  <c r="C290" i="8"/>
  <c r="D290" i="8"/>
  <c r="B291" i="8"/>
  <c r="C291" i="8"/>
  <c r="D291" i="8"/>
  <c r="B292" i="8"/>
  <c r="C292" i="8"/>
  <c r="D292" i="8"/>
  <c r="B293" i="8"/>
  <c r="C293" i="8"/>
  <c r="D293" i="8"/>
  <c r="B294" i="8"/>
  <c r="C294" i="8"/>
  <c r="D294" i="8"/>
  <c r="AF37" i="8"/>
  <c r="W37" i="8"/>
  <c r="AF38" i="8"/>
  <c r="W38" i="8"/>
  <c r="W39" i="8"/>
  <c r="AF40" i="8"/>
  <c r="W40" i="8"/>
  <c r="W41" i="8"/>
  <c r="E291" i="8" l="1"/>
  <c r="N41" i="8"/>
  <c r="E288" i="8"/>
  <c r="E284" i="8"/>
  <c r="E289" i="8"/>
  <c r="E285" i="8"/>
  <c r="N40" i="8"/>
  <c r="E283" i="8"/>
  <c r="E286" i="8"/>
  <c r="N37" i="8"/>
  <c r="N39" i="8"/>
  <c r="E282" i="8"/>
  <c r="E294" i="8"/>
  <c r="E292" i="8"/>
  <c r="E293" i="8"/>
  <c r="AF39" i="8"/>
  <c r="N38" i="8"/>
  <c r="E287" i="8"/>
  <c r="AF41" i="8"/>
  <c r="E290" i="8"/>
  <c r="AF36" i="8"/>
  <c r="W36" i="8"/>
  <c r="N36" i="8" l="1"/>
  <c r="W35" i="8"/>
  <c r="N35" i="8" l="1"/>
  <c r="AF35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B281" i="8"/>
  <c r="B280" i="8"/>
  <c r="B279" i="8"/>
  <c r="B278" i="8"/>
  <c r="B277" i="8"/>
  <c r="B276" i="8"/>
  <c r="B275" i="8"/>
  <c r="B274" i="8"/>
  <c r="B273" i="8"/>
  <c r="B272" i="8"/>
  <c r="B271" i="8"/>
  <c r="B270" i="8"/>
  <c r="B269" i="8"/>
  <c r="B268" i="8"/>
  <c r="B267" i="8"/>
  <c r="B266" i="8"/>
  <c r="B265" i="8"/>
  <c r="B264" i="8"/>
  <c r="B263" i="8"/>
  <c r="B262" i="8"/>
  <c r="B261" i="8"/>
  <c r="B260" i="8"/>
  <c r="B259" i="8"/>
  <c r="B258" i="8"/>
  <c r="B257" i="8"/>
  <c r="B256" i="8"/>
  <c r="B255" i="8"/>
  <c r="B254" i="8"/>
  <c r="B253" i="8"/>
  <c r="B252" i="8"/>
  <c r="B251" i="8"/>
  <c r="B250" i="8"/>
  <c r="B249" i="8"/>
  <c r="B248" i="8"/>
  <c r="B247" i="8"/>
  <c r="B246" i="8"/>
  <c r="B245" i="8"/>
  <c r="B244" i="8"/>
  <c r="B243" i="8"/>
  <c r="B242" i="8"/>
  <c r="B241" i="8"/>
  <c r="B240" i="8"/>
  <c r="B239" i="8"/>
  <c r="B238" i="8"/>
  <c r="B237" i="8"/>
  <c r="B236" i="8"/>
  <c r="B235" i="8"/>
  <c r="B234" i="8"/>
  <c r="B233" i="8"/>
  <c r="B232" i="8"/>
  <c r="B231" i="8"/>
  <c r="B230" i="8"/>
  <c r="B229" i="8"/>
  <c r="B228" i="8"/>
  <c r="B227" i="8"/>
  <c r="B226" i="8"/>
  <c r="B225" i="8"/>
  <c r="B224" i="8"/>
  <c r="B223" i="8"/>
  <c r="B222" i="8"/>
  <c r="B221" i="8"/>
  <c r="B220" i="8"/>
  <c r="B219" i="8"/>
  <c r="B218" i="8"/>
  <c r="B217" i="8"/>
  <c r="B216" i="8"/>
  <c r="B215" i="8"/>
  <c r="B214" i="8"/>
  <c r="B213" i="8"/>
  <c r="B212" i="8"/>
  <c r="B211" i="8"/>
  <c r="B210" i="8"/>
  <c r="B209" i="8"/>
  <c r="B208" i="8"/>
  <c r="B207" i="8"/>
  <c r="B206" i="8"/>
  <c r="B205" i="8"/>
  <c r="B204" i="8"/>
  <c r="B203" i="8"/>
  <c r="B202" i="8"/>
  <c r="B201" i="8"/>
  <c r="B200" i="8"/>
  <c r="B199" i="8"/>
  <c r="B198" i="8"/>
  <c r="B197" i="8"/>
  <c r="B196" i="8"/>
  <c r="B195" i="8"/>
  <c r="B194" i="8"/>
  <c r="B193" i="8"/>
  <c r="B192" i="8"/>
  <c r="B191" i="8"/>
  <c r="B190" i="8"/>
  <c r="B189" i="8"/>
  <c r="B188" i="8"/>
  <c r="B187" i="8"/>
  <c r="B186" i="8"/>
  <c r="B185" i="8"/>
  <c r="B184" i="8"/>
  <c r="B183" i="8"/>
  <c r="B182" i="8"/>
  <c r="B181" i="8"/>
  <c r="B180" i="8"/>
  <c r="B179" i="8"/>
  <c r="B178" i="8"/>
  <c r="B177" i="8"/>
  <c r="B176" i="8"/>
  <c r="B175" i="8"/>
  <c r="B174" i="8"/>
  <c r="B173" i="8"/>
  <c r="B172" i="8"/>
  <c r="B171" i="8"/>
  <c r="B170" i="8"/>
  <c r="B169" i="8"/>
  <c r="B168" i="8"/>
  <c r="B167" i="8"/>
  <c r="B166" i="8"/>
  <c r="B165" i="8"/>
  <c r="B164" i="8"/>
  <c r="B163" i="8"/>
  <c r="B162" i="8"/>
  <c r="B161" i="8"/>
  <c r="B160" i="8"/>
  <c r="B159" i="8"/>
  <c r="B158" i="8"/>
  <c r="B157" i="8"/>
  <c r="B156" i="8"/>
  <c r="B155" i="8"/>
  <c r="B154" i="8"/>
  <c r="B153" i="8"/>
  <c r="B152" i="8"/>
  <c r="B151" i="8"/>
  <c r="B150" i="8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  <c r="B97" i="8"/>
  <c r="B96" i="8"/>
  <c r="B95" i="8"/>
  <c r="B94" i="8"/>
  <c r="B93" i="8"/>
  <c r="B92" i="8"/>
  <c r="B91" i="8"/>
  <c r="B90" i="8"/>
  <c r="B89" i="8"/>
  <c r="B88" i="8"/>
  <c r="B87" i="8"/>
  <c r="B86" i="8"/>
  <c r="B85" i="8"/>
  <c r="B84" i="8"/>
  <c r="B83" i="8"/>
  <c r="B82" i="8"/>
  <c r="B81" i="8"/>
  <c r="B80" i="8"/>
  <c r="B79" i="8"/>
  <c r="B78" i="8"/>
  <c r="B77" i="8"/>
  <c r="B76" i="8"/>
  <c r="B75" i="8"/>
  <c r="B74" i="8"/>
  <c r="B73" i="8"/>
  <c r="B72" i="8"/>
  <c r="B71" i="8"/>
  <c r="B70" i="8"/>
  <c r="B69" i="8"/>
  <c r="B68" i="8"/>
  <c r="B67" i="8"/>
  <c r="B66" i="8"/>
  <c r="B65" i="8"/>
  <c r="B64" i="8"/>
  <c r="B63" i="8"/>
  <c r="B62" i="8"/>
  <c r="B61" i="8"/>
  <c r="B60" i="8"/>
  <c r="B59" i="8"/>
  <c r="B58" i="8"/>
  <c r="B57" i="8"/>
  <c r="B56" i="8"/>
  <c r="B55" i="8"/>
  <c r="B54" i="8"/>
  <c r="B53" i="8"/>
  <c r="B52" i="8"/>
  <c r="B51" i="8"/>
  <c r="B50" i="8"/>
  <c r="B49" i="8"/>
  <c r="B48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  <c r="B4" i="8"/>
  <c r="B3" i="8"/>
  <c r="AF34" i="8" l="1"/>
  <c r="AF33" i="8"/>
  <c r="AF32" i="8"/>
  <c r="AF31" i="8"/>
  <c r="AF30" i="8"/>
  <c r="AF29" i="8"/>
  <c r="AF28" i="8"/>
  <c r="AF27" i="8"/>
  <c r="AF26" i="8"/>
  <c r="AF25" i="8"/>
  <c r="AF24" i="8"/>
  <c r="AF23" i="8"/>
  <c r="AF22" i="8"/>
  <c r="AF21" i="8"/>
  <c r="AF20" i="8"/>
  <c r="AF19" i="8"/>
  <c r="AF18" i="8"/>
  <c r="AF17" i="8"/>
  <c r="AF16" i="8"/>
  <c r="AF15" i="8"/>
  <c r="AF14" i="8"/>
  <c r="AF13" i="8"/>
  <c r="AF12" i="8"/>
  <c r="AF11" i="8"/>
  <c r="AF10" i="8"/>
  <c r="AF9" i="8"/>
  <c r="AF8" i="8"/>
  <c r="AF7" i="8"/>
  <c r="AF6" i="8"/>
  <c r="AF5" i="8"/>
  <c r="AF4" i="8"/>
  <c r="AF3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AE21" i="8"/>
  <c r="AE20" i="8"/>
  <c r="AE19" i="8"/>
  <c r="AE18" i="8"/>
  <c r="AE17" i="8"/>
  <c r="AE16" i="8"/>
  <c r="AE15" i="8"/>
  <c r="AE14" i="8"/>
  <c r="AE13" i="8"/>
  <c r="AE12" i="8"/>
  <c r="AE11" i="8"/>
  <c r="AE10" i="8"/>
  <c r="AE9" i="8"/>
  <c r="AE8" i="8"/>
  <c r="AE7" i="8"/>
  <c r="AE6" i="8"/>
  <c r="AE5" i="8"/>
  <c r="AE4" i="8"/>
  <c r="AE3" i="8"/>
  <c r="AD54" i="8"/>
  <c r="AD53" i="8"/>
  <c r="AD52" i="8"/>
  <c r="AD51" i="8"/>
  <c r="AD50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D5" i="8"/>
  <c r="AD4" i="8"/>
  <c r="AD3" i="8"/>
  <c r="AC54" i="8"/>
  <c r="AC53" i="8"/>
  <c r="AC52" i="8"/>
  <c r="AC51" i="8"/>
  <c r="AC50" i="8"/>
  <c r="AC49" i="8"/>
  <c r="AC48" i="8"/>
  <c r="AC47" i="8"/>
  <c r="AC46" i="8"/>
  <c r="AC45" i="8"/>
  <c r="AC44" i="8"/>
  <c r="AC43" i="8"/>
  <c r="AC42" i="8"/>
  <c r="AC41" i="8"/>
  <c r="AC40" i="8"/>
  <c r="AC39" i="8"/>
  <c r="AC38" i="8"/>
  <c r="AC37" i="8"/>
  <c r="AC36" i="8"/>
  <c r="AC35" i="8"/>
  <c r="AC34" i="8"/>
  <c r="AC33" i="8"/>
  <c r="AC32" i="8"/>
  <c r="AC31" i="8"/>
  <c r="AC30" i="8"/>
  <c r="AC29" i="8"/>
  <c r="AC28" i="8"/>
  <c r="AC27" i="8"/>
  <c r="AC26" i="8"/>
  <c r="AC25" i="8"/>
  <c r="AC24" i="8"/>
  <c r="AC23" i="8"/>
  <c r="AC22" i="8"/>
  <c r="AC21" i="8"/>
  <c r="AC20" i="8"/>
  <c r="AC19" i="8"/>
  <c r="AC18" i="8"/>
  <c r="AC17" i="8"/>
  <c r="AC16" i="8"/>
  <c r="AC15" i="8"/>
  <c r="AC14" i="8"/>
  <c r="AC13" i="8"/>
  <c r="AC12" i="8"/>
  <c r="AC11" i="8"/>
  <c r="AC10" i="8"/>
  <c r="AC9" i="8"/>
  <c r="AC8" i="8"/>
  <c r="AC7" i="8"/>
  <c r="AC6" i="8"/>
  <c r="AC5" i="8"/>
  <c r="AC4" i="8"/>
  <c r="AC3" i="8"/>
  <c r="AB54" i="8"/>
  <c r="AB53" i="8"/>
  <c r="AB52" i="8"/>
  <c r="AB51" i="8"/>
  <c r="AB50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AB5" i="8"/>
  <c r="AB4" i="8"/>
  <c r="AB3" i="8"/>
  <c r="AA55" i="8"/>
  <c r="AA54" i="8"/>
  <c r="AA53" i="8"/>
  <c r="AA52" i="8"/>
  <c r="AA51" i="8"/>
  <c r="AA50" i="8"/>
  <c r="AA49" i="8"/>
  <c r="AA48" i="8"/>
  <c r="AA47" i="8"/>
  <c r="AA46" i="8"/>
  <c r="AA45" i="8"/>
  <c r="AA44" i="8"/>
  <c r="AA43" i="8"/>
  <c r="AA42" i="8"/>
  <c r="AA41" i="8"/>
  <c r="AA40" i="8"/>
  <c r="AA39" i="8"/>
  <c r="AA38" i="8"/>
  <c r="AA37" i="8"/>
  <c r="AA36" i="8"/>
  <c r="AA35" i="8"/>
  <c r="AA34" i="8"/>
  <c r="AA33" i="8"/>
  <c r="AA32" i="8"/>
  <c r="AA31" i="8"/>
  <c r="AA30" i="8"/>
  <c r="AA29" i="8"/>
  <c r="AA28" i="8"/>
  <c r="AA27" i="8"/>
  <c r="AA26" i="8"/>
  <c r="AA25" i="8"/>
  <c r="AA24" i="8"/>
  <c r="AA23" i="8"/>
  <c r="AA22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W34" i="8"/>
  <c r="W33" i="8"/>
  <c r="W32" i="8"/>
  <c r="W31" i="8"/>
  <c r="W30" i="8"/>
  <c r="W29" i="8"/>
  <c r="W28" i="8"/>
  <c r="W27" i="8"/>
  <c r="W26" i="8"/>
  <c r="W25" i="8"/>
  <c r="W24" i="8"/>
  <c r="W23" i="8"/>
  <c r="W22" i="8"/>
  <c r="W21" i="8"/>
  <c r="W20" i="8"/>
  <c r="W19" i="8"/>
  <c r="W18" i="8"/>
  <c r="W17" i="8"/>
  <c r="W16" i="8"/>
  <c r="W15" i="8"/>
  <c r="W14" i="8"/>
  <c r="W13" i="8"/>
  <c r="W12" i="8"/>
  <c r="W11" i="8"/>
  <c r="W10" i="8"/>
  <c r="W9" i="8"/>
  <c r="W8" i="8"/>
  <c r="W7" i="8"/>
  <c r="W6" i="8"/>
  <c r="W5" i="8"/>
  <c r="W4" i="8"/>
  <c r="W3" i="8"/>
  <c r="V54" i="8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4" i="8"/>
  <c r="V3" i="8"/>
  <c r="U54" i="8"/>
  <c r="U53" i="8"/>
  <c r="U52" i="8"/>
  <c r="U51" i="8"/>
  <c r="U50" i="8"/>
  <c r="U49" i="8"/>
  <c r="U48" i="8"/>
  <c r="U47" i="8"/>
  <c r="U46" i="8"/>
  <c r="U45" i="8"/>
  <c r="U44" i="8"/>
  <c r="U43" i="8"/>
  <c r="U42" i="8"/>
  <c r="U41" i="8"/>
  <c r="U40" i="8"/>
  <c r="U39" i="8"/>
  <c r="U38" i="8"/>
  <c r="U37" i="8"/>
  <c r="U36" i="8"/>
  <c r="U35" i="8"/>
  <c r="U34" i="8"/>
  <c r="U33" i="8"/>
  <c r="U32" i="8"/>
  <c r="U31" i="8"/>
  <c r="U30" i="8"/>
  <c r="U29" i="8"/>
  <c r="U28" i="8"/>
  <c r="U27" i="8"/>
  <c r="U26" i="8"/>
  <c r="U25" i="8"/>
  <c r="U24" i="8"/>
  <c r="U23" i="8"/>
  <c r="U2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T54" i="8"/>
  <c r="T53" i="8"/>
  <c r="T52" i="8"/>
  <c r="T51" i="8"/>
  <c r="T50" i="8"/>
  <c r="T49" i="8"/>
  <c r="T48" i="8"/>
  <c r="T47" i="8"/>
  <c r="T46" i="8"/>
  <c r="T45" i="8"/>
  <c r="T44" i="8"/>
  <c r="T43" i="8"/>
  <c r="T42" i="8"/>
  <c r="T41" i="8"/>
  <c r="T40" i="8"/>
  <c r="T39" i="8"/>
  <c r="T38" i="8"/>
  <c r="T37" i="8"/>
  <c r="T36" i="8"/>
  <c r="T35" i="8"/>
  <c r="T34" i="8"/>
  <c r="T33" i="8"/>
  <c r="T32" i="8"/>
  <c r="T31" i="8"/>
  <c r="T30" i="8"/>
  <c r="T29" i="8"/>
  <c r="T28" i="8"/>
  <c r="T27" i="8"/>
  <c r="T26" i="8"/>
  <c r="T25" i="8"/>
  <c r="T24" i="8"/>
  <c r="T23" i="8"/>
  <c r="T22" i="8"/>
  <c r="T21" i="8"/>
  <c r="T20" i="8"/>
  <c r="T19" i="8"/>
  <c r="T18" i="8"/>
  <c r="T17" i="8"/>
  <c r="T16" i="8"/>
  <c r="T15" i="8"/>
  <c r="T14" i="8"/>
  <c r="T13" i="8"/>
  <c r="T12" i="8"/>
  <c r="T11" i="8"/>
  <c r="T10" i="8"/>
  <c r="T9" i="8"/>
  <c r="T8" i="8"/>
  <c r="T7" i="8"/>
  <c r="T6" i="8"/>
  <c r="T5" i="8"/>
  <c r="T4" i="8"/>
  <c r="T3" i="8"/>
  <c r="S54" i="8"/>
  <c r="S53" i="8"/>
  <c r="S52" i="8"/>
  <c r="S51" i="8"/>
  <c r="S50" i="8"/>
  <c r="S49" i="8"/>
  <c r="S48" i="8"/>
  <c r="S47" i="8"/>
  <c r="S46" i="8"/>
  <c r="S45" i="8"/>
  <c r="S44" i="8"/>
  <c r="S43" i="8"/>
  <c r="S42" i="8"/>
  <c r="S41" i="8"/>
  <c r="S40" i="8"/>
  <c r="S39" i="8"/>
  <c r="S38" i="8"/>
  <c r="S37" i="8"/>
  <c r="S36" i="8"/>
  <c r="S35" i="8"/>
  <c r="S34" i="8"/>
  <c r="S33" i="8"/>
  <c r="S32" i="8"/>
  <c r="S31" i="8"/>
  <c r="S30" i="8"/>
  <c r="S29" i="8"/>
  <c r="S28" i="8"/>
  <c r="S27" i="8"/>
  <c r="S26" i="8"/>
  <c r="S25" i="8"/>
  <c r="S24" i="8"/>
  <c r="S23" i="8"/>
  <c r="S22" i="8"/>
  <c r="S21" i="8"/>
  <c r="S20" i="8"/>
  <c r="S19" i="8"/>
  <c r="S18" i="8"/>
  <c r="S17" i="8"/>
  <c r="S16" i="8"/>
  <c r="S15" i="8"/>
  <c r="S14" i="8"/>
  <c r="S13" i="8"/>
  <c r="S12" i="8"/>
  <c r="S11" i="8"/>
  <c r="S10" i="8"/>
  <c r="S9" i="8"/>
  <c r="S8" i="8"/>
  <c r="S7" i="8"/>
  <c r="S6" i="8"/>
  <c r="S5" i="8"/>
  <c r="S4" i="8"/>
  <c r="S3" i="8"/>
  <c r="R55" i="8"/>
  <c r="R54" i="8"/>
  <c r="R53" i="8"/>
  <c r="R52" i="8"/>
  <c r="R51" i="8"/>
  <c r="R50" i="8"/>
  <c r="R49" i="8"/>
  <c r="R48" i="8"/>
  <c r="R47" i="8"/>
  <c r="R46" i="8"/>
  <c r="R45" i="8"/>
  <c r="R44" i="8"/>
  <c r="R43" i="8"/>
  <c r="R42" i="8"/>
  <c r="R41" i="8"/>
  <c r="R40" i="8"/>
  <c r="R39" i="8"/>
  <c r="R38" i="8"/>
  <c r="R37" i="8"/>
  <c r="R36" i="8"/>
  <c r="R35" i="8"/>
  <c r="R34" i="8"/>
  <c r="R33" i="8"/>
  <c r="R32" i="8"/>
  <c r="R31" i="8"/>
  <c r="R30" i="8"/>
  <c r="R29" i="8"/>
  <c r="R28" i="8"/>
  <c r="R27" i="8"/>
  <c r="R26" i="8"/>
  <c r="R25" i="8"/>
  <c r="R24" i="8"/>
  <c r="R23" i="8"/>
  <c r="R22" i="8"/>
  <c r="R21" i="8"/>
  <c r="R20" i="8"/>
  <c r="R19" i="8"/>
  <c r="R18" i="8"/>
  <c r="R17" i="8"/>
  <c r="R16" i="8"/>
  <c r="R15" i="8"/>
  <c r="R14" i="8"/>
  <c r="R13" i="8"/>
  <c r="R12" i="8"/>
  <c r="R11" i="8"/>
  <c r="R10" i="8"/>
  <c r="R9" i="8"/>
  <c r="R8" i="8"/>
  <c r="R7" i="8"/>
  <c r="R6" i="8"/>
  <c r="R5" i="8"/>
  <c r="R4" i="8"/>
  <c r="R3" i="8"/>
  <c r="N34" i="8" l="1"/>
  <c r="N29" i="8" l="1"/>
  <c r="N30" i="8"/>
  <c r="N31" i="8"/>
  <c r="N32" i="8"/>
  <c r="N33" i="8"/>
  <c r="E265" i="8"/>
  <c r="N4" i="8" s="1"/>
  <c r="E266" i="8"/>
  <c r="N5" i="8" s="1"/>
  <c r="E267" i="8"/>
  <c r="N6" i="8" s="1"/>
  <c r="E268" i="8"/>
  <c r="N7" i="8" s="1"/>
  <c r="E269" i="8"/>
  <c r="N8" i="8" s="1"/>
  <c r="E270" i="8"/>
  <c r="N9" i="8" s="1"/>
  <c r="E271" i="8"/>
  <c r="N10" i="8" s="1"/>
  <c r="E272" i="8"/>
  <c r="N11" i="8" s="1"/>
  <c r="E273" i="8"/>
  <c r="N12" i="8" s="1"/>
  <c r="E274" i="8"/>
  <c r="N13" i="8" s="1"/>
  <c r="E275" i="8"/>
  <c r="N14" i="8" s="1"/>
  <c r="E276" i="8"/>
  <c r="N15" i="8" s="1"/>
  <c r="E277" i="8"/>
  <c r="N16" i="8" s="1"/>
  <c r="E278" i="8"/>
  <c r="N17" i="8" s="1"/>
  <c r="E279" i="8"/>
  <c r="N18" i="8" s="1"/>
  <c r="E280" i="8"/>
  <c r="N19" i="8" s="1"/>
  <c r="E281" i="8"/>
  <c r="N20" i="8" s="1"/>
  <c r="N21" i="8"/>
  <c r="N22" i="8"/>
  <c r="N23" i="8"/>
  <c r="N24" i="8"/>
  <c r="N25" i="8"/>
  <c r="N26" i="8"/>
  <c r="N27" i="8"/>
  <c r="N28" i="8"/>
  <c r="E135" i="8" l="1"/>
  <c r="K30" i="8" s="1"/>
  <c r="E136" i="8"/>
  <c r="K31" i="8" s="1"/>
  <c r="E137" i="8"/>
  <c r="K32" i="8" s="1"/>
  <c r="E138" i="8"/>
  <c r="K33" i="8" s="1"/>
  <c r="E139" i="8"/>
  <c r="K34" i="8" s="1"/>
  <c r="E140" i="8"/>
  <c r="K35" i="8" s="1"/>
  <c r="E141" i="8"/>
  <c r="K36" i="8" s="1"/>
  <c r="E142" i="8"/>
  <c r="K37" i="8" s="1"/>
  <c r="E143" i="8"/>
  <c r="K38" i="8" s="1"/>
  <c r="E144" i="8"/>
  <c r="K39" i="8" s="1"/>
  <c r="E145" i="8"/>
  <c r="K40" i="8" s="1"/>
  <c r="E146" i="8"/>
  <c r="K41" i="8" s="1"/>
  <c r="E147" i="8"/>
  <c r="K42" i="8" s="1"/>
  <c r="E148" i="8"/>
  <c r="K43" i="8" s="1"/>
  <c r="E149" i="8"/>
  <c r="K44" i="8" s="1"/>
  <c r="E150" i="8"/>
  <c r="K45" i="8" s="1"/>
  <c r="E151" i="8"/>
  <c r="K46" i="8" s="1"/>
  <c r="E152" i="8"/>
  <c r="K47" i="8" s="1"/>
  <c r="E153" i="8"/>
  <c r="K48" i="8" s="1"/>
  <c r="E154" i="8"/>
  <c r="K49" i="8" s="1"/>
  <c r="E155" i="8"/>
  <c r="K50" i="8" s="1"/>
  <c r="E156" i="8"/>
  <c r="K51" i="8" s="1"/>
  <c r="E157" i="8"/>
  <c r="K52" i="8" s="1"/>
  <c r="E158" i="8"/>
  <c r="K53" i="8" s="1"/>
  <c r="E159" i="8"/>
  <c r="K54" i="8" s="1"/>
  <c r="E160" i="8"/>
  <c r="L3" i="8" s="1"/>
  <c r="E161" i="8"/>
  <c r="L4" i="8" s="1"/>
  <c r="E162" i="8"/>
  <c r="L5" i="8" s="1"/>
  <c r="E163" i="8"/>
  <c r="L6" i="8" s="1"/>
  <c r="E164" i="8"/>
  <c r="L7" i="8" s="1"/>
  <c r="E165" i="8"/>
  <c r="L8" i="8" s="1"/>
  <c r="E166" i="8"/>
  <c r="L9" i="8" s="1"/>
  <c r="E167" i="8"/>
  <c r="L10" i="8" s="1"/>
  <c r="E168" i="8"/>
  <c r="L11" i="8" s="1"/>
  <c r="E169" i="8"/>
  <c r="L12" i="8" s="1"/>
  <c r="E170" i="8"/>
  <c r="L13" i="8" s="1"/>
  <c r="E171" i="8"/>
  <c r="L14" i="8" s="1"/>
  <c r="E172" i="8"/>
  <c r="L15" i="8" s="1"/>
  <c r="E173" i="8"/>
  <c r="L16" i="8" s="1"/>
  <c r="E174" i="8"/>
  <c r="L17" i="8" s="1"/>
  <c r="E175" i="8"/>
  <c r="L18" i="8" s="1"/>
  <c r="E176" i="8"/>
  <c r="L19" i="8" s="1"/>
  <c r="E177" i="8"/>
  <c r="L20" i="8" s="1"/>
  <c r="E178" i="8"/>
  <c r="L21" i="8" s="1"/>
  <c r="E179" i="8"/>
  <c r="L22" i="8" s="1"/>
  <c r="E180" i="8"/>
  <c r="L23" i="8" s="1"/>
  <c r="E181" i="8"/>
  <c r="L24" i="8" s="1"/>
  <c r="E182" i="8"/>
  <c r="L25" i="8" s="1"/>
  <c r="E183" i="8"/>
  <c r="L26" i="8" s="1"/>
  <c r="E184" i="8"/>
  <c r="L27" i="8" s="1"/>
  <c r="E185" i="8"/>
  <c r="L28" i="8" s="1"/>
  <c r="E186" i="8"/>
  <c r="L29" i="8" s="1"/>
  <c r="E187" i="8"/>
  <c r="L30" i="8" s="1"/>
  <c r="E188" i="8"/>
  <c r="L31" i="8" s="1"/>
  <c r="E189" i="8"/>
  <c r="L32" i="8" s="1"/>
  <c r="E190" i="8"/>
  <c r="L33" i="8" s="1"/>
  <c r="E191" i="8"/>
  <c r="L34" i="8" s="1"/>
  <c r="E192" i="8"/>
  <c r="L35" i="8" s="1"/>
  <c r="E193" i="8"/>
  <c r="L36" i="8" s="1"/>
  <c r="E194" i="8"/>
  <c r="L37" i="8" s="1"/>
  <c r="E195" i="8"/>
  <c r="L38" i="8" s="1"/>
  <c r="E196" i="8"/>
  <c r="L39" i="8" s="1"/>
  <c r="E197" i="8"/>
  <c r="L40" i="8" s="1"/>
  <c r="E198" i="8"/>
  <c r="L41" i="8" s="1"/>
  <c r="E199" i="8"/>
  <c r="L42" i="8" s="1"/>
  <c r="E200" i="8"/>
  <c r="L43" i="8" s="1"/>
  <c r="E201" i="8"/>
  <c r="L44" i="8" s="1"/>
  <c r="E202" i="8"/>
  <c r="L45" i="8" s="1"/>
  <c r="E203" i="8"/>
  <c r="L46" i="8" s="1"/>
  <c r="E204" i="8"/>
  <c r="L47" i="8" s="1"/>
  <c r="E205" i="8"/>
  <c r="L48" i="8" s="1"/>
  <c r="E206" i="8"/>
  <c r="L49" i="8" s="1"/>
  <c r="E207" i="8"/>
  <c r="L50" i="8" s="1"/>
  <c r="E208" i="8"/>
  <c r="L51" i="8" s="1"/>
  <c r="E209" i="8"/>
  <c r="L52" i="8" s="1"/>
  <c r="E210" i="8"/>
  <c r="L53" i="8" s="1"/>
  <c r="E211" i="8"/>
  <c r="L54" i="8" s="1"/>
  <c r="E212" i="8"/>
  <c r="M3" i="8" s="1"/>
  <c r="E213" i="8"/>
  <c r="M4" i="8" s="1"/>
  <c r="E214" i="8"/>
  <c r="M5" i="8" s="1"/>
  <c r="E215" i="8"/>
  <c r="M6" i="8" s="1"/>
  <c r="E216" i="8"/>
  <c r="M7" i="8" s="1"/>
  <c r="E217" i="8"/>
  <c r="M8" i="8" s="1"/>
  <c r="E218" i="8"/>
  <c r="M9" i="8" s="1"/>
  <c r="E219" i="8"/>
  <c r="M10" i="8" s="1"/>
  <c r="E220" i="8"/>
  <c r="M11" i="8" s="1"/>
  <c r="E221" i="8"/>
  <c r="M12" i="8" s="1"/>
  <c r="E222" i="8"/>
  <c r="M13" i="8" s="1"/>
  <c r="E223" i="8"/>
  <c r="M14" i="8" s="1"/>
  <c r="E224" i="8"/>
  <c r="M15" i="8" s="1"/>
  <c r="E225" i="8"/>
  <c r="M16" i="8" s="1"/>
  <c r="E226" i="8"/>
  <c r="M17" i="8" s="1"/>
  <c r="E227" i="8"/>
  <c r="M18" i="8" s="1"/>
  <c r="E228" i="8"/>
  <c r="M19" i="8" s="1"/>
  <c r="E229" i="8"/>
  <c r="M20" i="8" s="1"/>
  <c r="E230" i="8"/>
  <c r="M21" i="8" s="1"/>
  <c r="E231" i="8"/>
  <c r="M22" i="8" s="1"/>
  <c r="E232" i="8"/>
  <c r="M23" i="8" s="1"/>
  <c r="E233" i="8"/>
  <c r="M24" i="8" s="1"/>
  <c r="E234" i="8"/>
  <c r="M25" i="8" s="1"/>
  <c r="E235" i="8"/>
  <c r="M26" i="8" s="1"/>
  <c r="E236" i="8"/>
  <c r="M27" i="8" s="1"/>
  <c r="E237" i="8"/>
  <c r="M28" i="8" s="1"/>
  <c r="E238" i="8"/>
  <c r="M29" i="8" s="1"/>
  <c r="E239" i="8"/>
  <c r="M30" i="8" s="1"/>
  <c r="E240" i="8"/>
  <c r="M31" i="8" s="1"/>
  <c r="E241" i="8"/>
  <c r="M32" i="8" s="1"/>
  <c r="E242" i="8"/>
  <c r="M33" i="8" s="1"/>
  <c r="E243" i="8"/>
  <c r="M34" i="8" s="1"/>
  <c r="E244" i="8"/>
  <c r="M35" i="8" s="1"/>
  <c r="E245" i="8"/>
  <c r="M36" i="8" s="1"/>
  <c r="E246" i="8"/>
  <c r="M37" i="8" s="1"/>
  <c r="E247" i="8"/>
  <c r="M38" i="8" s="1"/>
  <c r="E248" i="8"/>
  <c r="M39" i="8" s="1"/>
  <c r="E249" i="8"/>
  <c r="M40" i="8" s="1"/>
  <c r="E250" i="8"/>
  <c r="M41" i="8" s="1"/>
  <c r="E251" i="8"/>
  <c r="M42" i="8" s="1"/>
  <c r="E252" i="8"/>
  <c r="M43" i="8" s="1"/>
  <c r="E253" i="8"/>
  <c r="M44" i="8" s="1"/>
  <c r="E254" i="8"/>
  <c r="M45" i="8" s="1"/>
  <c r="E255" i="8"/>
  <c r="M46" i="8" s="1"/>
  <c r="E256" i="8"/>
  <c r="M47" i="8" s="1"/>
  <c r="E257" i="8"/>
  <c r="M48" i="8" s="1"/>
  <c r="E258" i="8"/>
  <c r="M49" i="8" s="1"/>
  <c r="E259" i="8"/>
  <c r="M50" i="8" s="1"/>
  <c r="E260" i="8"/>
  <c r="M51" i="8" s="1"/>
  <c r="E261" i="8"/>
  <c r="M52" i="8" s="1"/>
  <c r="E262" i="8"/>
  <c r="M53" i="8" s="1"/>
  <c r="E263" i="8"/>
  <c r="M54" i="8" s="1"/>
  <c r="E264" i="8"/>
  <c r="N3" i="8" s="1"/>
  <c r="E4" i="8"/>
  <c r="I4" i="8" s="1"/>
  <c r="E5" i="8"/>
  <c r="I5" i="8" s="1"/>
  <c r="E6" i="8"/>
  <c r="I6" i="8" s="1"/>
  <c r="E7" i="8"/>
  <c r="I7" i="8" s="1"/>
  <c r="E8" i="8"/>
  <c r="I8" i="8" s="1"/>
  <c r="E9" i="8"/>
  <c r="I9" i="8" s="1"/>
  <c r="E10" i="8"/>
  <c r="I10" i="8" s="1"/>
  <c r="E11" i="8"/>
  <c r="I11" i="8" s="1"/>
  <c r="E12" i="8"/>
  <c r="I12" i="8" s="1"/>
  <c r="E13" i="8"/>
  <c r="I13" i="8" s="1"/>
  <c r="E14" i="8"/>
  <c r="I14" i="8" s="1"/>
  <c r="E15" i="8"/>
  <c r="I15" i="8" s="1"/>
  <c r="E16" i="8"/>
  <c r="I16" i="8" s="1"/>
  <c r="E17" i="8"/>
  <c r="I17" i="8" s="1"/>
  <c r="E18" i="8"/>
  <c r="I18" i="8" s="1"/>
  <c r="E19" i="8"/>
  <c r="I19" i="8" s="1"/>
  <c r="E20" i="8"/>
  <c r="I20" i="8" s="1"/>
  <c r="E21" i="8"/>
  <c r="I21" i="8" s="1"/>
  <c r="E22" i="8"/>
  <c r="I22" i="8" s="1"/>
  <c r="E23" i="8"/>
  <c r="I23" i="8" s="1"/>
  <c r="E24" i="8"/>
  <c r="I24" i="8" s="1"/>
  <c r="E25" i="8"/>
  <c r="I25" i="8" s="1"/>
  <c r="E26" i="8"/>
  <c r="I26" i="8" s="1"/>
  <c r="E27" i="8"/>
  <c r="I27" i="8" s="1"/>
  <c r="E28" i="8"/>
  <c r="I28" i="8" s="1"/>
  <c r="E29" i="8"/>
  <c r="I29" i="8" s="1"/>
  <c r="E30" i="8"/>
  <c r="I30" i="8" s="1"/>
  <c r="E31" i="8"/>
  <c r="I31" i="8" s="1"/>
  <c r="E32" i="8"/>
  <c r="I32" i="8" s="1"/>
  <c r="E33" i="8"/>
  <c r="I33" i="8" s="1"/>
  <c r="E34" i="8"/>
  <c r="I34" i="8" s="1"/>
  <c r="E35" i="8"/>
  <c r="I35" i="8" s="1"/>
  <c r="E36" i="8"/>
  <c r="I36" i="8" s="1"/>
  <c r="E37" i="8"/>
  <c r="I37" i="8" s="1"/>
  <c r="E38" i="8"/>
  <c r="I38" i="8" s="1"/>
  <c r="E39" i="8"/>
  <c r="I39" i="8" s="1"/>
  <c r="E40" i="8"/>
  <c r="I40" i="8" s="1"/>
  <c r="E41" i="8"/>
  <c r="I41" i="8" s="1"/>
  <c r="E42" i="8"/>
  <c r="I42" i="8" s="1"/>
  <c r="E43" i="8"/>
  <c r="I43" i="8" s="1"/>
  <c r="E44" i="8"/>
  <c r="I44" i="8" s="1"/>
  <c r="E45" i="8"/>
  <c r="I45" i="8" s="1"/>
  <c r="E46" i="8"/>
  <c r="I46" i="8" s="1"/>
  <c r="E47" i="8"/>
  <c r="I47" i="8" s="1"/>
  <c r="E48" i="8"/>
  <c r="I48" i="8" s="1"/>
  <c r="E49" i="8"/>
  <c r="I49" i="8" s="1"/>
  <c r="E50" i="8"/>
  <c r="I50" i="8" s="1"/>
  <c r="E51" i="8"/>
  <c r="I51" i="8" s="1"/>
  <c r="E52" i="8"/>
  <c r="I52" i="8" s="1"/>
  <c r="E53" i="8"/>
  <c r="I53" i="8" s="1"/>
  <c r="E54" i="8"/>
  <c r="I54" i="8" s="1"/>
  <c r="E55" i="8"/>
  <c r="I55" i="8" s="1"/>
  <c r="E56" i="8"/>
  <c r="J3" i="8" s="1"/>
  <c r="E57" i="8"/>
  <c r="J4" i="8" s="1"/>
  <c r="E58" i="8"/>
  <c r="J5" i="8" s="1"/>
  <c r="E59" i="8"/>
  <c r="J6" i="8" s="1"/>
  <c r="E60" i="8"/>
  <c r="J7" i="8" s="1"/>
  <c r="E61" i="8"/>
  <c r="J8" i="8" s="1"/>
  <c r="E62" i="8"/>
  <c r="J9" i="8" s="1"/>
  <c r="E63" i="8"/>
  <c r="J10" i="8" s="1"/>
  <c r="E64" i="8"/>
  <c r="J11" i="8" s="1"/>
  <c r="E65" i="8"/>
  <c r="J12" i="8" s="1"/>
  <c r="E66" i="8"/>
  <c r="J13" i="8" s="1"/>
  <c r="E67" i="8"/>
  <c r="J14" i="8" s="1"/>
  <c r="E68" i="8"/>
  <c r="J15" i="8" s="1"/>
  <c r="E69" i="8"/>
  <c r="J16" i="8" s="1"/>
  <c r="E70" i="8"/>
  <c r="J17" i="8" s="1"/>
  <c r="E71" i="8"/>
  <c r="J18" i="8" s="1"/>
  <c r="E72" i="8"/>
  <c r="J19" i="8" s="1"/>
  <c r="E73" i="8"/>
  <c r="J20" i="8" s="1"/>
  <c r="E74" i="8"/>
  <c r="J21" i="8" s="1"/>
  <c r="E75" i="8"/>
  <c r="J22" i="8" s="1"/>
  <c r="E76" i="8"/>
  <c r="J23" i="8" s="1"/>
  <c r="E77" i="8"/>
  <c r="J24" i="8" s="1"/>
  <c r="E78" i="8"/>
  <c r="J25" i="8" s="1"/>
  <c r="E79" i="8"/>
  <c r="J26" i="8" s="1"/>
  <c r="E80" i="8"/>
  <c r="J27" i="8" s="1"/>
  <c r="E81" i="8"/>
  <c r="J28" i="8" s="1"/>
  <c r="E82" i="8"/>
  <c r="J29" i="8" s="1"/>
  <c r="E83" i="8"/>
  <c r="J30" i="8" s="1"/>
  <c r="E84" i="8"/>
  <c r="J31" i="8" s="1"/>
  <c r="E85" i="8"/>
  <c r="J32" i="8" s="1"/>
  <c r="E86" i="8"/>
  <c r="J33" i="8" s="1"/>
  <c r="E87" i="8"/>
  <c r="J34" i="8" s="1"/>
  <c r="E88" i="8"/>
  <c r="J35" i="8" s="1"/>
  <c r="E89" i="8"/>
  <c r="J36" i="8" s="1"/>
  <c r="E90" i="8"/>
  <c r="J37" i="8" s="1"/>
  <c r="E91" i="8"/>
  <c r="J38" i="8" s="1"/>
  <c r="E92" i="8"/>
  <c r="J39" i="8" s="1"/>
  <c r="E93" i="8"/>
  <c r="J40" i="8" s="1"/>
  <c r="E94" i="8"/>
  <c r="J41" i="8" s="1"/>
  <c r="E95" i="8"/>
  <c r="J42" i="8" s="1"/>
  <c r="E96" i="8"/>
  <c r="J43" i="8" s="1"/>
  <c r="E97" i="8"/>
  <c r="J44" i="8" s="1"/>
  <c r="E98" i="8"/>
  <c r="J45" i="8" s="1"/>
  <c r="E99" i="8"/>
  <c r="J46" i="8" s="1"/>
  <c r="E100" i="8"/>
  <c r="J47" i="8" s="1"/>
  <c r="E101" i="8"/>
  <c r="J48" i="8" s="1"/>
  <c r="E102" i="8"/>
  <c r="J49" i="8" s="1"/>
  <c r="E103" i="8"/>
  <c r="J50" i="8" s="1"/>
  <c r="E104" i="8"/>
  <c r="J51" i="8" s="1"/>
  <c r="E105" i="8"/>
  <c r="J52" i="8" s="1"/>
  <c r="E106" i="8"/>
  <c r="J53" i="8" s="1"/>
  <c r="E107" i="8"/>
  <c r="J54" i="8" s="1"/>
  <c r="E108" i="8"/>
  <c r="K3" i="8" s="1"/>
  <c r="E109" i="8"/>
  <c r="K4" i="8" s="1"/>
  <c r="E110" i="8"/>
  <c r="K5" i="8" s="1"/>
  <c r="E111" i="8"/>
  <c r="K6" i="8" s="1"/>
  <c r="E112" i="8"/>
  <c r="K7" i="8" s="1"/>
  <c r="E113" i="8"/>
  <c r="K8" i="8" s="1"/>
  <c r="E114" i="8"/>
  <c r="K9" i="8" s="1"/>
  <c r="E115" i="8"/>
  <c r="K10" i="8" s="1"/>
  <c r="E116" i="8"/>
  <c r="K11" i="8" s="1"/>
  <c r="E117" i="8"/>
  <c r="K12" i="8" s="1"/>
  <c r="E118" i="8"/>
  <c r="K13" i="8" s="1"/>
  <c r="E119" i="8"/>
  <c r="K14" i="8" s="1"/>
  <c r="E120" i="8"/>
  <c r="K15" i="8" s="1"/>
  <c r="E121" i="8"/>
  <c r="K16" i="8" s="1"/>
  <c r="E122" i="8"/>
  <c r="K17" i="8" s="1"/>
  <c r="E123" i="8"/>
  <c r="K18" i="8" s="1"/>
  <c r="E124" i="8"/>
  <c r="K19" i="8" s="1"/>
  <c r="E125" i="8"/>
  <c r="K20" i="8" s="1"/>
  <c r="E126" i="8"/>
  <c r="K21" i="8" s="1"/>
  <c r="E127" i="8"/>
  <c r="K22" i="8" s="1"/>
  <c r="E128" i="8"/>
  <c r="K23" i="8" s="1"/>
  <c r="E129" i="8"/>
  <c r="K24" i="8" s="1"/>
  <c r="E130" i="8"/>
  <c r="K25" i="8" s="1"/>
  <c r="E131" i="8"/>
  <c r="K26" i="8" s="1"/>
  <c r="E132" i="8"/>
  <c r="K27" i="8" s="1"/>
  <c r="E133" i="8"/>
  <c r="K28" i="8" s="1"/>
  <c r="E134" i="8"/>
  <c r="K29" i="8" s="1"/>
  <c r="E3" i="8" l="1"/>
  <c r="I3" i="8" s="1"/>
</calcChain>
</file>

<file path=xl/sharedStrings.xml><?xml version="1.0" encoding="utf-8"?>
<sst xmlns="http://schemas.openxmlformats.org/spreadsheetml/2006/main" count="968" uniqueCount="491">
  <si>
    <t>Natural</t>
  </si>
  <si>
    <t>Violenta</t>
  </si>
  <si>
    <t>En estudio</t>
  </si>
  <si>
    <t>Total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</si>
  <si>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</si>
  <si>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</si>
  <si>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</si>
  <si>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</si>
  <si>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</si>
  <si>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</si>
  <si>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</si>
  <si>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</si>
  <si>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Semana 9</t>
  </si>
  <si>
    <t>Semana 10</t>
  </si>
  <si>
    <t>Semana 11</t>
  </si>
  <si>
    <t>Semana 12</t>
  </si>
  <si>
    <t>Semana 13</t>
  </si>
  <si>
    <t>Semana 14</t>
  </si>
  <si>
    <t>Semana 15</t>
  </si>
  <si>
    <t>Semana 16</t>
  </si>
  <si>
    <t>Semana 17</t>
  </si>
  <si>
    <t>Semana 18</t>
  </si>
  <si>
    <t>Semana 19</t>
  </si>
  <si>
    <t>Semana 20</t>
  </si>
  <si>
    <t>Semana 21</t>
  </si>
  <si>
    <t>Semana 22</t>
  </si>
  <si>
    <t>Hombre</t>
  </si>
  <si>
    <t>Mujer</t>
  </si>
  <si>
    <t>Indeterminado</t>
  </si>
  <si>
    <t>Semana 23</t>
  </si>
  <si>
    <t>Semana 24</t>
  </si>
  <si>
    <t>Semana 1-2015</t>
  </si>
  <si>
    <t>Semana 2-2015</t>
  </si>
  <si>
    <t>Semana 3-2015</t>
  </si>
  <si>
    <t>Semana 4-2015</t>
  </si>
  <si>
    <t>Semana 5-2015</t>
  </si>
  <si>
    <t>Semana 6-2015</t>
  </si>
  <si>
    <t>Semana 7-2015</t>
  </si>
  <si>
    <t>Semana 8-2015</t>
  </si>
  <si>
    <t>Semana 9-2015</t>
  </si>
  <si>
    <t>Semana 10-2015</t>
  </si>
  <si>
    <t>Semana 11-2015</t>
  </si>
  <si>
    <t>Semana 12-2015</t>
  </si>
  <si>
    <t>Semana 13-2015</t>
  </si>
  <si>
    <t>Semana 14-2015</t>
  </si>
  <si>
    <t>Semana 15-2015</t>
  </si>
  <si>
    <t>Semana 16-2015</t>
  </si>
  <si>
    <t>Semana 17-2015</t>
  </si>
  <si>
    <t>Semana 18-2015</t>
  </si>
  <si>
    <t>Semana 19-2015</t>
  </si>
  <si>
    <t>Semana 20-2015</t>
  </si>
  <si>
    <t>Semana 21-2015</t>
  </si>
  <si>
    <t>Semana 22-2015</t>
  </si>
  <si>
    <t>Semana 1-2016</t>
  </si>
  <si>
    <t>Semana 2-2016</t>
  </si>
  <si>
    <t>Semana 3-2016</t>
  </si>
  <si>
    <t>Semana 4-2016</t>
  </si>
  <si>
    <t>Semana 5-2016</t>
  </si>
  <si>
    <t>Semana 6-2016</t>
  </si>
  <si>
    <t>Semana 7-2016</t>
  </si>
  <si>
    <t>Semana 8-2016</t>
  </si>
  <si>
    <t>Semana 9-2016</t>
  </si>
  <si>
    <t>Semana 10-2016</t>
  </si>
  <si>
    <t>Semana 11-2016</t>
  </si>
  <si>
    <t>Semana 12-2016</t>
  </si>
  <si>
    <t>Semana 13-2016</t>
  </si>
  <si>
    <t>Semana 14-2016</t>
  </si>
  <si>
    <t>Semana 15-2016</t>
  </si>
  <si>
    <t>Semana 16-2016</t>
  </si>
  <si>
    <t>Semana 17-2016</t>
  </si>
  <si>
    <t>Semana 18-2016</t>
  </si>
  <si>
    <t>Semana 19-2016</t>
  </si>
  <si>
    <t>Semana 20-2016</t>
  </si>
  <si>
    <t>Semana 21-2016</t>
  </si>
  <si>
    <t>Semana 22-2016</t>
  </si>
  <si>
    <t>Semana 1-2017</t>
  </si>
  <si>
    <t>Semana 2-2017</t>
  </si>
  <si>
    <t>Semana 3-2017</t>
  </si>
  <si>
    <t>Semana 4-2017</t>
  </si>
  <si>
    <t>Semana 5-2017</t>
  </si>
  <si>
    <t>Semana 6-2017</t>
  </si>
  <si>
    <t>Semana 7-2017</t>
  </si>
  <si>
    <t>Semana 8-2017</t>
  </si>
  <si>
    <t>Semana 9-2017</t>
  </si>
  <si>
    <t>Semana 10-2017</t>
  </si>
  <si>
    <t>Semana 11-2017</t>
  </si>
  <si>
    <t>Semana 12-2017</t>
  </si>
  <si>
    <t>Semana 13-2017</t>
  </si>
  <si>
    <t>Semana 14-2017</t>
  </si>
  <si>
    <t>Semana 15-2017</t>
  </si>
  <si>
    <t>Semana 16-2017</t>
  </si>
  <si>
    <t>Semana 17-2017</t>
  </si>
  <si>
    <t>Semana 18-2017</t>
  </si>
  <si>
    <t>Semana 19-2017</t>
  </si>
  <si>
    <t>Semana 20-2017</t>
  </si>
  <si>
    <t>Semana 21-2017</t>
  </si>
  <si>
    <t>Semana 22-2017</t>
  </si>
  <si>
    <t>Semana 1-2018</t>
  </si>
  <si>
    <t>Semana 2-2018</t>
  </si>
  <si>
    <t>Semana 3-2018</t>
  </si>
  <si>
    <t>Semana 4-2018</t>
  </si>
  <si>
    <t>Semana 5-2018</t>
  </si>
  <si>
    <t>Semana 6-2018</t>
  </si>
  <si>
    <t>Semana 7-2018</t>
  </si>
  <si>
    <t>Semana 8-2018</t>
  </si>
  <si>
    <t>Semana 9-2018</t>
  </si>
  <si>
    <t>Semana 10-2018</t>
  </si>
  <si>
    <t>Semana 11-2018</t>
  </si>
  <si>
    <t>Semana 12-2018</t>
  </si>
  <si>
    <t>Semana 13-2018</t>
  </si>
  <si>
    <t>Semana 14-2018</t>
  </si>
  <si>
    <t>Semana 15-2018</t>
  </si>
  <si>
    <t>Semana 16-2018</t>
  </si>
  <si>
    <t>Semana 17-2018</t>
  </si>
  <si>
    <t>Semana 18-2018</t>
  </si>
  <si>
    <t>Semana 19-2018</t>
  </si>
  <si>
    <t>Semana 20-2018</t>
  </si>
  <si>
    <t>Semana 21-2018</t>
  </si>
  <si>
    <t>Semana 22-2018</t>
  </si>
  <si>
    <t>Semana 1-2019pr</t>
  </si>
  <si>
    <t>Semana 2-2019pr</t>
  </si>
  <si>
    <t>Semana 3-2019pr</t>
  </si>
  <si>
    <t>Semana 4-2019pr</t>
  </si>
  <si>
    <t>Semana 5-2019pr</t>
  </si>
  <si>
    <t>Semana 6-2019pr</t>
  </si>
  <si>
    <t>Semana 7-2019pr</t>
  </si>
  <si>
    <t>Semana 8-2019pr</t>
  </si>
  <si>
    <t>Semana 9-2019pr</t>
  </si>
  <si>
    <t>Semana 10-2019pr</t>
  </si>
  <si>
    <t>Semana 11-2019pr</t>
  </si>
  <si>
    <t>Semana 12-2019pr</t>
  </si>
  <si>
    <t>Semana 13-2019pr</t>
  </si>
  <si>
    <t>Semana 14-2019pr</t>
  </si>
  <si>
    <t>Semana 15-2019pr</t>
  </si>
  <si>
    <t>Semana 16-2019pr</t>
  </si>
  <si>
    <t>Semana 17-2019pr</t>
  </si>
  <si>
    <t>Semana 18-2019pr</t>
  </si>
  <si>
    <t>Semana 19-2019pr</t>
  </si>
  <si>
    <t>Semana 20-2019pr</t>
  </si>
  <si>
    <t>Semana 21-2019pr</t>
  </si>
  <si>
    <t>Semana 22-2019pr</t>
  </si>
  <si>
    <t>Semana 1-2020pr</t>
  </si>
  <si>
    <t>Semana 2-2020pr</t>
  </si>
  <si>
    <t>Semana 3-2020pr</t>
  </si>
  <si>
    <t>Semana 4-2020pr</t>
  </si>
  <si>
    <t>Semana 5-2020pr</t>
  </si>
  <si>
    <t>Semana 6-2020pr</t>
  </si>
  <si>
    <t>Semana 7-2020pr</t>
  </si>
  <si>
    <t>Semana 8-2020pr</t>
  </si>
  <si>
    <t>Semana 9-2020pr</t>
  </si>
  <si>
    <t>Semana 10-2020pr</t>
  </si>
  <si>
    <t>Semana 11-2020pr</t>
  </si>
  <si>
    <t>Semana 12-2020pr</t>
  </si>
  <si>
    <t>Semana 13-2020pr</t>
  </si>
  <si>
    <t>Semana 14-2020pr</t>
  </si>
  <si>
    <t>Semana 15-2020pr</t>
  </si>
  <si>
    <t>Semana 16-2020pr</t>
  </si>
  <si>
    <t>Semana 17-2020pr</t>
  </si>
  <si>
    <t>Semana 18-2020pr</t>
  </si>
  <si>
    <t>Semana 19-2020pr</t>
  </si>
  <si>
    <t>Semana 20-2020pr</t>
  </si>
  <si>
    <t>Semana 21-2020pr</t>
  </si>
  <si>
    <t>Semana 22-2020pr</t>
  </si>
  <si>
    <t>Estadísticas Vitales</t>
  </si>
  <si>
    <t>Fuente: DANE - Estadísticas Vitales</t>
  </si>
  <si>
    <t>Semana</t>
  </si>
  <si>
    <t>Inicia</t>
  </si>
  <si>
    <t>Fin</t>
  </si>
  <si>
    <t>semana 01</t>
  </si>
  <si>
    <t>Semana 02</t>
  </si>
  <si>
    <t>Semana 03</t>
  </si>
  <si>
    <t>Semana 04</t>
  </si>
  <si>
    <t>Semana 05</t>
  </si>
  <si>
    <t>Semana 06</t>
  </si>
  <si>
    <t>Semana 07</t>
  </si>
  <si>
    <t>Semana 08</t>
  </si>
  <si>
    <t>Semana 09</t>
  </si>
  <si>
    <t>Semana 25</t>
  </si>
  <si>
    <t>Semana 26</t>
  </si>
  <si>
    <t>Semana 27</t>
  </si>
  <si>
    <t>Semana 28</t>
  </si>
  <si>
    <t>Semana 29</t>
  </si>
  <si>
    <t>Semana 30</t>
  </si>
  <si>
    <t>Semana 31</t>
  </si>
  <si>
    <t>Semana 32</t>
  </si>
  <si>
    <t>Semana 33</t>
  </si>
  <si>
    <t>Semana 34</t>
  </si>
  <si>
    <t>Semana 35</t>
  </si>
  <si>
    <t>Semana 36</t>
  </si>
  <si>
    <t>Semana 37</t>
  </si>
  <si>
    <t>Semana 38</t>
  </si>
  <si>
    <t>Semana 39</t>
  </si>
  <si>
    <t>Semana 40</t>
  </si>
  <si>
    <t>Semana 41</t>
  </si>
  <si>
    <t>Semana 42</t>
  </si>
  <si>
    <t>Semana 43</t>
  </si>
  <si>
    <t>Semana 44</t>
  </si>
  <si>
    <t>Semana 45</t>
  </si>
  <si>
    <t>Semana 46</t>
  </si>
  <si>
    <t>Semana 47</t>
  </si>
  <si>
    <t>Semana 48</t>
  </si>
  <si>
    <t>Semana 49</t>
  </si>
  <si>
    <t>Semana 50</t>
  </si>
  <si>
    <t>Semana 51</t>
  </si>
  <si>
    <t>Semana 52</t>
  </si>
  <si>
    <t>Semana 53</t>
  </si>
  <si>
    <t>Semanas según estándar ISO 8601</t>
  </si>
  <si>
    <t>Fuente: https://espanol.epochconverter.com/semanas/2017</t>
  </si>
  <si>
    <t>TOTAL</t>
  </si>
  <si>
    <t>sem-1</t>
  </si>
  <si>
    <t>sem-2</t>
  </si>
  <si>
    <t>sem-3</t>
  </si>
  <si>
    <t>sem-4</t>
  </si>
  <si>
    <t>sem-5</t>
  </si>
  <si>
    <t>sem-6</t>
  </si>
  <si>
    <t>sem-7</t>
  </si>
  <si>
    <t>sem-8</t>
  </si>
  <si>
    <t>sem-9</t>
  </si>
  <si>
    <t>sem-10</t>
  </si>
  <si>
    <t>sem-11</t>
  </si>
  <si>
    <t>sem-12</t>
  </si>
  <si>
    <t>sem-13</t>
  </si>
  <si>
    <t>sem-14</t>
  </si>
  <si>
    <t>sem-15</t>
  </si>
  <si>
    <t>sem-16</t>
  </si>
  <si>
    <t>sem-17</t>
  </si>
  <si>
    <t>sem-18</t>
  </si>
  <si>
    <t>sem-19</t>
  </si>
  <si>
    <t>sem-20</t>
  </si>
  <si>
    <t>sem-21</t>
  </si>
  <si>
    <t>sem-22</t>
  </si>
  <si>
    <t>totales</t>
  </si>
  <si>
    <t>Causa externa</t>
  </si>
  <si>
    <t>NATURALES</t>
  </si>
  <si>
    <t>Defunciones no fetales por probable manera de muerte y sexo, según año y semana de defunción</t>
  </si>
  <si>
    <t>pr: Cifras preliminares</t>
  </si>
  <si>
    <t>Semana 23-2015</t>
  </si>
  <si>
    <t>Semana 24-2015</t>
  </si>
  <si>
    <t>Semana 25-2015</t>
  </si>
  <si>
    <t>Semana 26-2015</t>
  </si>
  <si>
    <t>Semana 27-2015</t>
  </si>
  <si>
    <t>Semana 28-2015</t>
  </si>
  <si>
    <t>Semana 29-2015</t>
  </si>
  <si>
    <t>Semana 30-2015</t>
  </si>
  <si>
    <t>Semana 31-2015</t>
  </si>
  <si>
    <t>Semana 32-2015</t>
  </si>
  <si>
    <t>Semana 33-2015</t>
  </si>
  <si>
    <t>Semana 34-2015</t>
  </si>
  <si>
    <t>Semana 35-2015</t>
  </si>
  <si>
    <t>Semana 36-2015</t>
  </si>
  <si>
    <t>Semana 37-2015</t>
  </si>
  <si>
    <t>Semana 38-2015</t>
  </si>
  <si>
    <t>Semana 39-2015</t>
  </si>
  <si>
    <t>Semana 40-2015</t>
  </si>
  <si>
    <t>Semana 41-2015</t>
  </si>
  <si>
    <t>Semana 42-2015</t>
  </si>
  <si>
    <t>Semana 43-2015</t>
  </si>
  <si>
    <t>Semana 44-2015</t>
  </si>
  <si>
    <t>Semana 45-2015</t>
  </si>
  <si>
    <t>Semana 46-2015</t>
  </si>
  <si>
    <t>Semana 47-2015</t>
  </si>
  <si>
    <t>Semana 48-2015</t>
  </si>
  <si>
    <t>Semana 49-2015</t>
  </si>
  <si>
    <t>Semana 50-2015</t>
  </si>
  <si>
    <t>Semana 51-2015</t>
  </si>
  <si>
    <t>Semana 52-2015</t>
  </si>
  <si>
    <t>Semana 53-2015</t>
  </si>
  <si>
    <t>Semana 23-2016</t>
  </si>
  <si>
    <t>Semana 24-2016</t>
  </si>
  <si>
    <t>Semana 25-2016</t>
  </si>
  <si>
    <t>Semana 26-2016</t>
  </si>
  <si>
    <t>Semana 27-2016</t>
  </si>
  <si>
    <t>Semana 28-2016</t>
  </si>
  <si>
    <t>Semana 29-2016</t>
  </si>
  <si>
    <t>Semana 30-2016</t>
  </si>
  <si>
    <t>Semana 31-2016</t>
  </si>
  <si>
    <t>Semana 32-2016</t>
  </si>
  <si>
    <t>Semana 33-2016</t>
  </si>
  <si>
    <t>Semana 34-2016</t>
  </si>
  <si>
    <t>Semana 35-2016</t>
  </si>
  <si>
    <t>Semana 36-2016</t>
  </si>
  <si>
    <t>Semana 37-2016</t>
  </si>
  <si>
    <t>Semana 38-2016</t>
  </si>
  <si>
    <t>Semana 39-2016</t>
  </si>
  <si>
    <t>Semana 40-2016</t>
  </si>
  <si>
    <t>Semana 41-2016</t>
  </si>
  <si>
    <t>Semana 42-2016</t>
  </si>
  <si>
    <t>Semana 43-2016</t>
  </si>
  <si>
    <t>Semana 44-2016</t>
  </si>
  <si>
    <t>Semana 45-2016</t>
  </si>
  <si>
    <t>Semana 46-2016</t>
  </si>
  <si>
    <t>Semana 47-2016</t>
  </si>
  <si>
    <t>Semana 48-2016</t>
  </si>
  <si>
    <t>Semana 49-2016</t>
  </si>
  <si>
    <t>Semana 50-2016</t>
  </si>
  <si>
    <t>Semana 51-2016</t>
  </si>
  <si>
    <t>Semana 52-2016</t>
  </si>
  <si>
    <t>Semana 23-2017</t>
  </si>
  <si>
    <t>Semana 24-2017</t>
  </si>
  <si>
    <t>Semana 25-2017</t>
  </si>
  <si>
    <t>Semana 26-2017</t>
  </si>
  <si>
    <t>Semana 27-2017</t>
  </si>
  <si>
    <t>Semana 28-2017</t>
  </si>
  <si>
    <t>Semana 29-2017</t>
  </si>
  <si>
    <t>Semana 30-2017</t>
  </si>
  <si>
    <t>Semana 31-2017</t>
  </si>
  <si>
    <t>Semana 32-2017</t>
  </si>
  <si>
    <t>Semana 33-2017</t>
  </si>
  <si>
    <t>Semana 34-2017</t>
  </si>
  <si>
    <t>Semana 35-2017</t>
  </si>
  <si>
    <t>Semana 36-2017</t>
  </si>
  <si>
    <t>Semana 37-2017</t>
  </si>
  <si>
    <t>Semana 38-2017</t>
  </si>
  <si>
    <t>Semana 39-2017</t>
  </si>
  <si>
    <t>Semana 40-2017</t>
  </si>
  <si>
    <t>Semana 41-2017</t>
  </si>
  <si>
    <t>Semana 42-2017</t>
  </si>
  <si>
    <t>Semana 43-2017</t>
  </si>
  <si>
    <t>Semana 44-2017</t>
  </si>
  <si>
    <t>Semana 45-2017</t>
  </si>
  <si>
    <t>Semana 46-2017</t>
  </si>
  <si>
    <t>Semana 47-2017</t>
  </si>
  <si>
    <t>Semana 48-2017</t>
  </si>
  <si>
    <t>Semana 49-2017</t>
  </si>
  <si>
    <t>Semana 50-2017</t>
  </si>
  <si>
    <t>Semana 51-2017</t>
  </si>
  <si>
    <t>Semana 52-2017</t>
  </si>
  <si>
    <t>Semana 23-2018</t>
  </si>
  <si>
    <t>Semana 24-2018</t>
  </si>
  <si>
    <t>Semana 25-2018</t>
  </si>
  <si>
    <t>Semana 26-2018</t>
  </si>
  <si>
    <t>Semana 27-2018</t>
  </si>
  <si>
    <t>Semana 28-2018</t>
  </si>
  <si>
    <t>Semana 29-2018</t>
  </si>
  <si>
    <t>Semana 30-2018</t>
  </si>
  <si>
    <t>Semana 31-2018</t>
  </si>
  <si>
    <t>Semana 32-2018</t>
  </si>
  <si>
    <t>Semana 33-2018</t>
  </si>
  <si>
    <t>Semana 34-2018</t>
  </si>
  <si>
    <t>Semana 35-2018</t>
  </si>
  <si>
    <t>Semana 36-2018</t>
  </si>
  <si>
    <t>Semana 37-2018</t>
  </si>
  <si>
    <t>Semana 38-2018</t>
  </si>
  <si>
    <t>Semana 39-2018</t>
  </si>
  <si>
    <t>Semana 40-2018</t>
  </si>
  <si>
    <t>Semana 41-2018</t>
  </si>
  <si>
    <t>Semana 42-2018</t>
  </si>
  <si>
    <t>Semana 43-2018</t>
  </si>
  <si>
    <t>Semana 44-2018</t>
  </si>
  <si>
    <t>Semana 45-2018</t>
  </si>
  <si>
    <t>Semana 46-2018</t>
  </si>
  <si>
    <t>Semana 47-2018</t>
  </si>
  <si>
    <t>Semana 48-2018</t>
  </si>
  <si>
    <t>Semana 49-2018</t>
  </si>
  <si>
    <t>Semana 50-2018</t>
  </si>
  <si>
    <t>Semana 51-2018</t>
  </si>
  <si>
    <t>Semana 52-2018</t>
  </si>
  <si>
    <t>2020pr</t>
  </si>
  <si>
    <t>Semana 23-2019pr</t>
  </si>
  <si>
    <t>Semana 24-2019pr</t>
  </si>
  <si>
    <t>Semana 25-2019pr</t>
  </si>
  <si>
    <t>Semana 26-2019pr</t>
  </si>
  <si>
    <t>Semana 27-2019pr</t>
  </si>
  <si>
    <t>Semana 28-2019pr</t>
  </si>
  <si>
    <t>Semana 29-2019pr</t>
  </si>
  <si>
    <t>Semana 30-2019pr</t>
  </si>
  <si>
    <t>Semana 31-2019pr</t>
  </si>
  <si>
    <t>Semana 32-2019pr</t>
  </si>
  <si>
    <t>Semana 33-2019pr</t>
  </si>
  <si>
    <t>Semana 34-2019pr</t>
  </si>
  <si>
    <t>Semana 35-2019pr</t>
  </si>
  <si>
    <t>Semana 36-2019pr</t>
  </si>
  <si>
    <t>Semana 37-2019pr</t>
  </si>
  <si>
    <t>Semana 38-2019pr</t>
  </si>
  <si>
    <t>Semana 39-2019pr</t>
  </si>
  <si>
    <t>Semana 40-2019pr</t>
  </si>
  <si>
    <t>Semana 41-2019pr</t>
  </si>
  <si>
    <t>Semana 42-2019pr</t>
  </si>
  <si>
    <t>Semana 43-2019pr</t>
  </si>
  <si>
    <t>Semana 44-2019pr</t>
  </si>
  <si>
    <t>Semana 45-2019pr</t>
  </si>
  <si>
    <t>Semana 46-2019pr</t>
  </si>
  <si>
    <t>Semana 47-2019pr</t>
  </si>
  <si>
    <t>Semana 48-2019pr</t>
  </si>
  <si>
    <t>Semana 49-2019pr</t>
  </si>
  <si>
    <t>Semana 50-2019pr</t>
  </si>
  <si>
    <t>Semana 51-2019pr</t>
  </si>
  <si>
    <t>Semana 52-2019pr</t>
  </si>
  <si>
    <t>Semana 23-2020pr</t>
  </si>
  <si>
    <t>Semana 24-2020pr</t>
  </si>
  <si>
    <t>sem-23</t>
  </si>
  <si>
    <t>sem-24</t>
  </si>
  <si>
    <t>sem-25</t>
  </si>
  <si>
    <t>sem-26</t>
  </si>
  <si>
    <t>sem-27</t>
  </si>
  <si>
    <t>sem-28</t>
  </si>
  <si>
    <t>sem-29</t>
  </si>
  <si>
    <t>sem-30</t>
  </si>
  <si>
    <t>sem-31</t>
  </si>
  <si>
    <t>sem-32</t>
  </si>
  <si>
    <t>sem-33</t>
  </si>
  <si>
    <t>sem-34</t>
  </si>
  <si>
    <t>sem-35</t>
  </si>
  <si>
    <t>sem-36</t>
  </si>
  <si>
    <t>sem-37</t>
  </si>
  <si>
    <t>sem-38</t>
  </si>
  <si>
    <t>sem-39</t>
  </si>
  <si>
    <t>sem-40</t>
  </si>
  <si>
    <t>sem-41</t>
  </si>
  <si>
    <t>sem-42</t>
  </si>
  <si>
    <t>sem-43</t>
  </si>
  <si>
    <t>sem-44</t>
  </si>
  <si>
    <t>sem-45</t>
  </si>
  <si>
    <t>sem-46</t>
  </si>
  <si>
    <t>sem-47</t>
  </si>
  <si>
    <t>sem-48</t>
  </si>
  <si>
    <t>sem-49</t>
  </si>
  <si>
    <t>sem-50</t>
  </si>
  <si>
    <t>sem-51</t>
  </si>
  <si>
    <t>sem-52</t>
  </si>
  <si>
    <t>sem-53</t>
  </si>
  <si>
    <t>Semana 25-2020pr</t>
  </si>
  <si>
    <t>Semana 26-2020pr</t>
  </si>
  <si>
    <r>
      <t>Nota técnica:</t>
    </r>
    <r>
      <rPr>
        <sz val="12"/>
        <color rgb="FF000000"/>
        <rFont val="Calibri"/>
        <family val="2"/>
        <scheme val="minor"/>
      </rPr>
      <t> la información suministrada corresponde a las defunciones ingresadas al RUAF-ND independientemente de la fecha de ocurrencia. Debido a la dinámica del registro y el rezago en el ingreso de la información, se pueden presentar cambios en los volúmenes entre semanas y meses.</t>
    </r>
  </si>
  <si>
    <t>Semana 27-2020pr</t>
  </si>
  <si>
    <t>Semana 28-2020pr</t>
  </si>
  <si>
    <t>Semana 29-2020pr</t>
  </si>
  <si>
    <t>Semana 30-2020pr</t>
  </si>
  <si>
    <t>Semana 31-2020pr</t>
  </si>
  <si>
    <t>Semana 32-2020pr</t>
  </si>
  <si>
    <t>Semana 33-2020pr</t>
  </si>
  <si>
    <t>ANTIOQUIA</t>
  </si>
  <si>
    <t>Semana 34-2020pr</t>
  </si>
  <si>
    <t>Semana 35-2020pr</t>
  </si>
  <si>
    <t>Semana 36-2020pr</t>
  </si>
  <si>
    <t>Semana 37-2020pr</t>
  </si>
  <si>
    <t>Semana 38-2020pr</t>
  </si>
  <si>
    <t>Semana 39-2020pr</t>
  </si>
  <si>
    <t>Semana 40-2020pr</t>
  </si>
  <si>
    <t>Semana 41-2020pr</t>
  </si>
  <si>
    <t>Semana 42-2020pr</t>
  </si>
  <si>
    <t>Semana 43-2020pr</t>
  </si>
  <si>
    <t>Semana 44-2020pr</t>
  </si>
  <si>
    <t>2021pr</t>
  </si>
  <si>
    <t>Semana 45-2020pr</t>
  </si>
  <si>
    <t>Semana 46-2020pr</t>
  </si>
  <si>
    <t>Semana 47-2020pr</t>
  </si>
  <si>
    <t>Semana 48-2020pr</t>
  </si>
  <si>
    <t>Semana 49-2020pr</t>
  </si>
  <si>
    <t>Semana 50-2020pr</t>
  </si>
  <si>
    <t>Semana 51-2020pr</t>
  </si>
  <si>
    <t>Semana 52-2020pr</t>
  </si>
  <si>
    <t>Semana 53-2020pr</t>
  </si>
  <si>
    <t>Semana 1-2021pr</t>
  </si>
  <si>
    <t>Semana 2-2021pr</t>
  </si>
  <si>
    <t>Años 2015 - 2021</t>
  </si>
  <si>
    <t>Semana 3-2021pr</t>
  </si>
  <si>
    <t>Semana 4-2021pr</t>
  </si>
  <si>
    <t>Semana 5-2021pr</t>
  </si>
  <si>
    <t>Semana 6-2021pr</t>
  </si>
  <si>
    <t>Semana 7-2021pr</t>
  </si>
  <si>
    <t>Semana 8-2021pr</t>
  </si>
  <si>
    <t>Semana 9-2021pr</t>
  </si>
  <si>
    <t>Semana 10-2021pr</t>
  </si>
  <si>
    <t>Semana 11-2021pr</t>
  </si>
  <si>
    <t>Semana 12-2021pr</t>
  </si>
  <si>
    <t>Semana 13-2021pr</t>
  </si>
  <si>
    <t>Semana 14-2021pr</t>
  </si>
  <si>
    <t>Semana 15-2021pr</t>
  </si>
  <si>
    <t>Semana 16-2021pr</t>
  </si>
  <si>
    <t>Semana 17-2021pr</t>
  </si>
  <si>
    <t>Semana 18-2021pr</t>
  </si>
  <si>
    <t>Semana 19-2021pr</t>
  </si>
  <si>
    <t>Semana 20-2021pr</t>
  </si>
  <si>
    <t>Semana 21-2021pr</t>
  </si>
  <si>
    <t>Semana 22-2021pr</t>
  </si>
  <si>
    <t>Semana 23-2021pr</t>
  </si>
  <si>
    <t>Semana 24-2021pr</t>
  </si>
  <si>
    <t>Semana 25-2021pr</t>
  </si>
  <si>
    <t>Semana 26-2021pr</t>
  </si>
  <si>
    <t>Semana 27-2021pr</t>
  </si>
  <si>
    <t>Años 2015 - 2021pr (Sem 1 - 35)</t>
  </si>
  <si>
    <t>Fecha de descarga de información: septiembre 13 de 2021</t>
  </si>
  <si>
    <t>Semana 28-2021pr</t>
  </si>
  <si>
    <t>Semana 29-2021pr</t>
  </si>
  <si>
    <t>Semana 30-2021pr</t>
  </si>
  <si>
    <t>Semana 31-2021pr</t>
  </si>
  <si>
    <t>Semana 32-2021pr</t>
  </si>
  <si>
    <t>Semana 33-2021pr</t>
  </si>
  <si>
    <t>Semana 34-2021pr</t>
  </si>
  <si>
    <t>Semana 35-2021pr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</si>
</sst>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name val="Segoe UI"/>
      <family val="2"/>
    </font>
    <font>
      <b/>
      <sz val="10"/>
      <name val="Segoe UI"/>
      <family val="2"/>
    </font>
    <font>
      <sz val="10"/>
      <name val="Arial"/>
      <family val="2"/>
    </font>
    <font>
      <b/>
      <sz val="12"/>
      <color theme="0"/>
      <name val="Segoe U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</borders>
  <cellStyleXfs count="5">
    <xf numFmtId="0" fontId="0" fillId="0" borderId="0"/>
    <xf numFmtId="0" fontId="4" fillId="0" borderId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3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3" fontId="2" fillId="3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/>
    <xf numFmtId="0" fontId="2" fillId="0" borderId="4" xfId="0" applyFont="1" applyFill="1" applyBorder="1" applyAlignment="1">
      <alignment vertical="top"/>
    </xf>
    <xf numFmtId="15" fontId="2" fillId="0" borderId="4" xfId="0" applyNumberFormat="1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15" fontId="2" fillId="0" borderId="5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1" fontId="0" fillId="0" borderId="0" xfId="2" applyFont="1"/>
    <xf numFmtId="0" fontId="7" fillId="0" borderId="0" xfId="0" applyFont="1"/>
    <xf numFmtId="0" fontId="0" fillId="0" borderId="0" xfId="0"/>
    <xf numFmtId="3" fontId="2" fillId="0" borderId="0" xfId="0" applyNumberFormat="1" applyFont="1" applyFill="1" applyBorder="1" applyAlignment="1">
      <alignment horizontal="right"/>
    </xf>
    <xf numFmtId="0" fontId="0" fillId="0" borderId="0" xfId="0"/>
    <xf numFmtId="3" fontId="2" fillId="0" borderId="0" xfId="0" applyNumberFormat="1" applyFont="1" applyFill="1" applyBorder="1"/>
    <xf numFmtId="0" fontId="9" fillId="0" borderId="0" xfId="0" applyFont="1" applyAlignment="1">
      <alignment vertical="center" wrapText="1"/>
    </xf>
    <xf numFmtId="3" fontId="0" fillId="0" borderId="0" xfId="0" applyNumberForma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5">
    <cellStyle name="Millares [0]" xfId="2" builtinId="6"/>
    <cellStyle name="Millares [0] 2" xfId="3"/>
    <cellStyle name="Millares [0] 3" xfId="4"/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chartsheet" Target="chartsheets/sheet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Defunciones por</a:t>
            </a:r>
            <a:r>
              <a:rPr lang="en-US" baseline="0"/>
              <a:t> todas las causas según semana de ocurrencia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SEGUIM!$I$2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SEGUIM!$I$3:$I$55</c:f>
              <c:numCache>
                <c:formatCode>_(* #,##0_);_(* \(#,##0\);_(* "-"_);_(@_)</c:formatCode>
                <c:ptCount val="53"/>
                <c:pt idx="0">
                  <c:v>726</c:v>
                </c:pt>
                <c:pt idx="1">
                  <c:v>681</c:v>
                </c:pt>
                <c:pt idx="2">
                  <c:v>625</c:v>
                </c:pt>
                <c:pt idx="3">
                  <c:v>612</c:v>
                </c:pt>
                <c:pt idx="4">
                  <c:v>551</c:v>
                </c:pt>
                <c:pt idx="5">
                  <c:v>535</c:v>
                </c:pt>
                <c:pt idx="6">
                  <c:v>573</c:v>
                </c:pt>
                <c:pt idx="7">
                  <c:v>581</c:v>
                </c:pt>
                <c:pt idx="8">
                  <c:v>563</c:v>
                </c:pt>
                <c:pt idx="9">
                  <c:v>534</c:v>
                </c:pt>
                <c:pt idx="10">
                  <c:v>624</c:v>
                </c:pt>
                <c:pt idx="11">
                  <c:v>523</c:v>
                </c:pt>
                <c:pt idx="12">
                  <c:v>535</c:v>
                </c:pt>
                <c:pt idx="13">
                  <c:v>536</c:v>
                </c:pt>
                <c:pt idx="14">
                  <c:v>503</c:v>
                </c:pt>
                <c:pt idx="15">
                  <c:v>544</c:v>
                </c:pt>
                <c:pt idx="16">
                  <c:v>572</c:v>
                </c:pt>
                <c:pt idx="17">
                  <c:v>538</c:v>
                </c:pt>
                <c:pt idx="18">
                  <c:v>590</c:v>
                </c:pt>
                <c:pt idx="19">
                  <c:v>592</c:v>
                </c:pt>
                <c:pt idx="20">
                  <c:v>647</c:v>
                </c:pt>
                <c:pt idx="21">
                  <c:v>534</c:v>
                </c:pt>
                <c:pt idx="22">
                  <c:v>555</c:v>
                </c:pt>
                <c:pt idx="23">
                  <c:v>554</c:v>
                </c:pt>
                <c:pt idx="24">
                  <c:v>552</c:v>
                </c:pt>
                <c:pt idx="25">
                  <c:v>560</c:v>
                </c:pt>
                <c:pt idx="26">
                  <c:v>570</c:v>
                </c:pt>
                <c:pt idx="27">
                  <c:v>532</c:v>
                </c:pt>
                <c:pt idx="28">
                  <c:v>560</c:v>
                </c:pt>
                <c:pt idx="29">
                  <c:v>499</c:v>
                </c:pt>
                <c:pt idx="30">
                  <c:v>517</c:v>
                </c:pt>
                <c:pt idx="31">
                  <c:v>564</c:v>
                </c:pt>
                <c:pt idx="32">
                  <c:v>509</c:v>
                </c:pt>
                <c:pt idx="33">
                  <c:v>518</c:v>
                </c:pt>
                <c:pt idx="34">
                  <c:v>532</c:v>
                </c:pt>
                <c:pt idx="35">
                  <c:v>569</c:v>
                </c:pt>
                <c:pt idx="36">
                  <c:v>564</c:v>
                </c:pt>
                <c:pt idx="37">
                  <c:v>543</c:v>
                </c:pt>
                <c:pt idx="38">
                  <c:v>595</c:v>
                </c:pt>
                <c:pt idx="39">
                  <c:v>560</c:v>
                </c:pt>
                <c:pt idx="40">
                  <c:v>587</c:v>
                </c:pt>
                <c:pt idx="41">
                  <c:v>521</c:v>
                </c:pt>
                <c:pt idx="42">
                  <c:v>575</c:v>
                </c:pt>
                <c:pt idx="43">
                  <c:v>571</c:v>
                </c:pt>
                <c:pt idx="44">
                  <c:v>594</c:v>
                </c:pt>
                <c:pt idx="45">
                  <c:v>622</c:v>
                </c:pt>
                <c:pt idx="46">
                  <c:v>591</c:v>
                </c:pt>
                <c:pt idx="47">
                  <c:v>635</c:v>
                </c:pt>
                <c:pt idx="48">
                  <c:v>623</c:v>
                </c:pt>
                <c:pt idx="49">
                  <c:v>570</c:v>
                </c:pt>
                <c:pt idx="50">
                  <c:v>611</c:v>
                </c:pt>
                <c:pt idx="51">
                  <c:v>656</c:v>
                </c:pt>
                <c:pt idx="52">
                  <c:v>638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27-474B-BD09-8BC4B78BB5A5}"/>
            </c:ext>
          </c:extLst>
        </c:ser>
        <c:ser>
          <c:idx val="1"/>
          <c:order val="1"/>
          <c:tx>
            <c:strRef>
              <c:f>SEGUIM!$J$2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SEGUIM!$J$3:$J$55</c:f>
              <c:numCache>
                <c:formatCode>_(* #,##0_);_(* \(#,##0\);_(* "-"_);_(@_)</c:formatCode>
                <c:ptCount val="53"/>
                <c:pt idx="0">
                  <c:v>587</c:v>
                </c:pt>
                <c:pt idx="1">
                  <c:v>581</c:v>
                </c:pt>
                <c:pt idx="2">
                  <c:v>622</c:v>
                </c:pt>
                <c:pt idx="3">
                  <c:v>548</c:v>
                </c:pt>
                <c:pt idx="4">
                  <c:v>599</c:v>
                </c:pt>
                <c:pt idx="5">
                  <c:v>558</c:v>
                </c:pt>
                <c:pt idx="6">
                  <c:v>578</c:v>
                </c:pt>
                <c:pt idx="7">
                  <c:v>584</c:v>
                </c:pt>
                <c:pt idx="8">
                  <c:v>576</c:v>
                </c:pt>
                <c:pt idx="9">
                  <c:v>599</c:v>
                </c:pt>
                <c:pt idx="10">
                  <c:v>610</c:v>
                </c:pt>
                <c:pt idx="11">
                  <c:v>596</c:v>
                </c:pt>
                <c:pt idx="12">
                  <c:v>525</c:v>
                </c:pt>
                <c:pt idx="13">
                  <c:v>563</c:v>
                </c:pt>
                <c:pt idx="14">
                  <c:v>576</c:v>
                </c:pt>
                <c:pt idx="15">
                  <c:v>585</c:v>
                </c:pt>
                <c:pt idx="16">
                  <c:v>583</c:v>
                </c:pt>
                <c:pt idx="17">
                  <c:v>524</c:v>
                </c:pt>
                <c:pt idx="18">
                  <c:v>589</c:v>
                </c:pt>
                <c:pt idx="19">
                  <c:v>654</c:v>
                </c:pt>
                <c:pt idx="20">
                  <c:v>606</c:v>
                </c:pt>
                <c:pt idx="21">
                  <c:v>677</c:v>
                </c:pt>
                <c:pt idx="22">
                  <c:v>621</c:v>
                </c:pt>
                <c:pt idx="23">
                  <c:v>633</c:v>
                </c:pt>
                <c:pt idx="24">
                  <c:v>689</c:v>
                </c:pt>
                <c:pt idx="25">
                  <c:v>635</c:v>
                </c:pt>
                <c:pt idx="26">
                  <c:v>612</c:v>
                </c:pt>
                <c:pt idx="27">
                  <c:v>636</c:v>
                </c:pt>
                <c:pt idx="28">
                  <c:v>600</c:v>
                </c:pt>
                <c:pt idx="29">
                  <c:v>599</c:v>
                </c:pt>
                <c:pt idx="30">
                  <c:v>604</c:v>
                </c:pt>
                <c:pt idx="31">
                  <c:v>624</c:v>
                </c:pt>
                <c:pt idx="32">
                  <c:v>568</c:v>
                </c:pt>
                <c:pt idx="33">
                  <c:v>563</c:v>
                </c:pt>
                <c:pt idx="34">
                  <c:v>570</c:v>
                </c:pt>
                <c:pt idx="35">
                  <c:v>589</c:v>
                </c:pt>
                <c:pt idx="36">
                  <c:v>565</c:v>
                </c:pt>
                <c:pt idx="37">
                  <c:v>559</c:v>
                </c:pt>
                <c:pt idx="38">
                  <c:v>567</c:v>
                </c:pt>
                <c:pt idx="39">
                  <c:v>586</c:v>
                </c:pt>
                <c:pt idx="40">
                  <c:v>610</c:v>
                </c:pt>
                <c:pt idx="41">
                  <c:v>601</c:v>
                </c:pt>
                <c:pt idx="42">
                  <c:v>606</c:v>
                </c:pt>
                <c:pt idx="43">
                  <c:v>590</c:v>
                </c:pt>
                <c:pt idx="44">
                  <c:v>602</c:v>
                </c:pt>
                <c:pt idx="45">
                  <c:v>576</c:v>
                </c:pt>
                <c:pt idx="46">
                  <c:v>646</c:v>
                </c:pt>
                <c:pt idx="47">
                  <c:v>613</c:v>
                </c:pt>
                <c:pt idx="48">
                  <c:v>650</c:v>
                </c:pt>
                <c:pt idx="49">
                  <c:v>657</c:v>
                </c:pt>
                <c:pt idx="50">
                  <c:v>682</c:v>
                </c:pt>
                <c:pt idx="51">
                  <c:v>699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527-474B-BD09-8BC4B78BB5A5}"/>
            </c:ext>
          </c:extLst>
        </c:ser>
        <c:ser>
          <c:idx val="2"/>
          <c:order val="2"/>
          <c:tx>
            <c:strRef>
              <c:f>SEGUIM!$K$2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SEGUIM!$K$3:$K$55</c:f>
              <c:numCache>
                <c:formatCode>_(* #,##0_);_(* \(#,##0\);_(* "-"_);_(@_)</c:formatCode>
                <c:ptCount val="53"/>
                <c:pt idx="0">
                  <c:v>719</c:v>
                </c:pt>
                <c:pt idx="1">
                  <c:v>670</c:v>
                </c:pt>
                <c:pt idx="2">
                  <c:v>686</c:v>
                </c:pt>
                <c:pt idx="3">
                  <c:v>652</c:v>
                </c:pt>
                <c:pt idx="4">
                  <c:v>625</c:v>
                </c:pt>
                <c:pt idx="5">
                  <c:v>643</c:v>
                </c:pt>
                <c:pt idx="6">
                  <c:v>593</c:v>
                </c:pt>
                <c:pt idx="7">
                  <c:v>564</c:v>
                </c:pt>
                <c:pt idx="8">
                  <c:v>630</c:v>
                </c:pt>
                <c:pt idx="9">
                  <c:v>579</c:v>
                </c:pt>
                <c:pt idx="10">
                  <c:v>596</c:v>
                </c:pt>
                <c:pt idx="11">
                  <c:v>591</c:v>
                </c:pt>
                <c:pt idx="12">
                  <c:v>620</c:v>
                </c:pt>
                <c:pt idx="13">
                  <c:v>598</c:v>
                </c:pt>
                <c:pt idx="14">
                  <c:v>553</c:v>
                </c:pt>
                <c:pt idx="15">
                  <c:v>639</c:v>
                </c:pt>
                <c:pt idx="16">
                  <c:v>675</c:v>
                </c:pt>
                <c:pt idx="17">
                  <c:v>575</c:v>
                </c:pt>
                <c:pt idx="18">
                  <c:v>586</c:v>
                </c:pt>
                <c:pt idx="19">
                  <c:v>662</c:v>
                </c:pt>
                <c:pt idx="20">
                  <c:v>637</c:v>
                </c:pt>
                <c:pt idx="21">
                  <c:v>624</c:v>
                </c:pt>
                <c:pt idx="22">
                  <c:v>608</c:v>
                </c:pt>
                <c:pt idx="23">
                  <c:v>601</c:v>
                </c:pt>
                <c:pt idx="24">
                  <c:v>554</c:v>
                </c:pt>
                <c:pt idx="25">
                  <c:v>630</c:v>
                </c:pt>
                <c:pt idx="26">
                  <c:v>629</c:v>
                </c:pt>
                <c:pt idx="27">
                  <c:v>597</c:v>
                </c:pt>
                <c:pt idx="28">
                  <c:v>572</c:v>
                </c:pt>
                <c:pt idx="29">
                  <c:v>606</c:v>
                </c:pt>
                <c:pt idx="30">
                  <c:v>600</c:v>
                </c:pt>
                <c:pt idx="31">
                  <c:v>598</c:v>
                </c:pt>
                <c:pt idx="32">
                  <c:v>682</c:v>
                </c:pt>
                <c:pt idx="33">
                  <c:v>552</c:v>
                </c:pt>
                <c:pt idx="34">
                  <c:v>574</c:v>
                </c:pt>
                <c:pt idx="35">
                  <c:v>660</c:v>
                </c:pt>
                <c:pt idx="36">
                  <c:v>621</c:v>
                </c:pt>
                <c:pt idx="37">
                  <c:v>619</c:v>
                </c:pt>
                <c:pt idx="38">
                  <c:v>624</c:v>
                </c:pt>
                <c:pt idx="39">
                  <c:v>667</c:v>
                </c:pt>
                <c:pt idx="40">
                  <c:v>667</c:v>
                </c:pt>
                <c:pt idx="41">
                  <c:v>683</c:v>
                </c:pt>
                <c:pt idx="42">
                  <c:v>579</c:v>
                </c:pt>
                <c:pt idx="43">
                  <c:v>638</c:v>
                </c:pt>
                <c:pt idx="44">
                  <c:v>626</c:v>
                </c:pt>
                <c:pt idx="45">
                  <c:v>651</c:v>
                </c:pt>
                <c:pt idx="46">
                  <c:v>613</c:v>
                </c:pt>
                <c:pt idx="47">
                  <c:v>620</c:v>
                </c:pt>
                <c:pt idx="48">
                  <c:v>646</c:v>
                </c:pt>
                <c:pt idx="49">
                  <c:v>647</c:v>
                </c:pt>
                <c:pt idx="50">
                  <c:v>684</c:v>
                </c:pt>
                <c:pt idx="51">
                  <c:v>663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3527-474B-BD09-8BC4B78BB5A5}"/>
            </c:ext>
          </c:extLst>
        </c:ser>
        <c:ser>
          <c:idx val="3"/>
          <c:order val="3"/>
          <c:tx>
            <c:strRef>
              <c:f>SEGUIM!$L$2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SEGUIM!$L$3:$L$55</c:f>
              <c:numCache>
                <c:formatCode>_(* #,##0_);_(* \(#,##0\);_(* "-"_);_(@_)</c:formatCode>
                <c:ptCount val="53"/>
                <c:pt idx="0">
                  <c:v>679</c:v>
                </c:pt>
                <c:pt idx="1">
                  <c:v>628</c:v>
                </c:pt>
                <c:pt idx="2">
                  <c:v>690</c:v>
                </c:pt>
                <c:pt idx="3">
                  <c:v>670</c:v>
                </c:pt>
                <c:pt idx="4">
                  <c:v>611</c:v>
                </c:pt>
                <c:pt idx="5">
                  <c:v>599</c:v>
                </c:pt>
                <c:pt idx="6">
                  <c:v>586</c:v>
                </c:pt>
                <c:pt idx="7">
                  <c:v>592</c:v>
                </c:pt>
                <c:pt idx="8">
                  <c:v>606</c:v>
                </c:pt>
                <c:pt idx="9">
                  <c:v>587</c:v>
                </c:pt>
                <c:pt idx="10">
                  <c:v>616</c:v>
                </c:pt>
                <c:pt idx="11">
                  <c:v>637</c:v>
                </c:pt>
                <c:pt idx="12">
                  <c:v>590</c:v>
                </c:pt>
                <c:pt idx="13">
                  <c:v>609</c:v>
                </c:pt>
                <c:pt idx="14">
                  <c:v>585</c:v>
                </c:pt>
                <c:pt idx="15">
                  <c:v>646</c:v>
                </c:pt>
                <c:pt idx="16">
                  <c:v>613</c:v>
                </c:pt>
                <c:pt idx="17">
                  <c:v>645</c:v>
                </c:pt>
                <c:pt idx="18">
                  <c:v>626</c:v>
                </c:pt>
                <c:pt idx="19">
                  <c:v>624</c:v>
                </c:pt>
                <c:pt idx="20">
                  <c:v>641</c:v>
                </c:pt>
                <c:pt idx="21">
                  <c:v>676</c:v>
                </c:pt>
                <c:pt idx="22">
                  <c:v>664</c:v>
                </c:pt>
                <c:pt idx="23">
                  <c:v>650</c:v>
                </c:pt>
                <c:pt idx="24">
                  <c:v>675</c:v>
                </c:pt>
                <c:pt idx="25">
                  <c:v>645</c:v>
                </c:pt>
                <c:pt idx="26">
                  <c:v>643</c:v>
                </c:pt>
                <c:pt idx="27">
                  <c:v>666</c:v>
                </c:pt>
                <c:pt idx="28">
                  <c:v>662</c:v>
                </c:pt>
                <c:pt idx="29">
                  <c:v>670</c:v>
                </c:pt>
                <c:pt idx="30">
                  <c:v>582</c:v>
                </c:pt>
                <c:pt idx="31">
                  <c:v>654</c:v>
                </c:pt>
                <c:pt idx="32">
                  <c:v>670</c:v>
                </c:pt>
                <c:pt idx="33">
                  <c:v>625</c:v>
                </c:pt>
                <c:pt idx="34">
                  <c:v>617</c:v>
                </c:pt>
                <c:pt idx="35">
                  <c:v>613</c:v>
                </c:pt>
                <c:pt idx="36">
                  <c:v>634</c:v>
                </c:pt>
                <c:pt idx="37">
                  <c:v>660</c:v>
                </c:pt>
                <c:pt idx="38">
                  <c:v>601</c:v>
                </c:pt>
                <c:pt idx="39">
                  <c:v>619</c:v>
                </c:pt>
                <c:pt idx="40">
                  <c:v>565</c:v>
                </c:pt>
                <c:pt idx="41">
                  <c:v>625</c:v>
                </c:pt>
                <c:pt idx="42">
                  <c:v>680</c:v>
                </c:pt>
                <c:pt idx="43">
                  <c:v>633</c:v>
                </c:pt>
                <c:pt idx="44">
                  <c:v>634</c:v>
                </c:pt>
                <c:pt idx="45">
                  <c:v>645</c:v>
                </c:pt>
                <c:pt idx="46">
                  <c:v>676</c:v>
                </c:pt>
                <c:pt idx="47">
                  <c:v>667</c:v>
                </c:pt>
                <c:pt idx="48">
                  <c:v>751</c:v>
                </c:pt>
                <c:pt idx="49">
                  <c:v>741</c:v>
                </c:pt>
                <c:pt idx="50">
                  <c:v>686</c:v>
                </c:pt>
                <c:pt idx="51">
                  <c:v>738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3527-474B-BD09-8BC4B78BB5A5}"/>
            </c:ext>
          </c:extLst>
        </c:ser>
        <c:ser>
          <c:idx val="4"/>
          <c:order val="4"/>
          <c:tx>
            <c:strRef>
              <c:f>SEGUIM!$M$2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SEGUIM!$M$3:$M$55</c:f>
              <c:numCache>
                <c:formatCode>_(* #,##0_);_(* \(#,##0\);_(* "-"_);_(@_)</c:formatCode>
                <c:ptCount val="53"/>
                <c:pt idx="0">
                  <c:v>807</c:v>
                </c:pt>
                <c:pt idx="1">
                  <c:v>655</c:v>
                </c:pt>
                <c:pt idx="2">
                  <c:v>650</c:v>
                </c:pt>
                <c:pt idx="3">
                  <c:v>677</c:v>
                </c:pt>
                <c:pt idx="4">
                  <c:v>597</c:v>
                </c:pt>
                <c:pt idx="5">
                  <c:v>634</c:v>
                </c:pt>
                <c:pt idx="6">
                  <c:v>666</c:v>
                </c:pt>
                <c:pt idx="7">
                  <c:v>598</c:v>
                </c:pt>
                <c:pt idx="8">
                  <c:v>615</c:v>
                </c:pt>
                <c:pt idx="9">
                  <c:v>611</c:v>
                </c:pt>
                <c:pt idx="10">
                  <c:v>671</c:v>
                </c:pt>
                <c:pt idx="11">
                  <c:v>630</c:v>
                </c:pt>
                <c:pt idx="12">
                  <c:v>638</c:v>
                </c:pt>
                <c:pt idx="13">
                  <c:v>646</c:v>
                </c:pt>
                <c:pt idx="14">
                  <c:v>670</c:v>
                </c:pt>
                <c:pt idx="15">
                  <c:v>603</c:v>
                </c:pt>
                <c:pt idx="16">
                  <c:v>677</c:v>
                </c:pt>
                <c:pt idx="17">
                  <c:v>691</c:v>
                </c:pt>
                <c:pt idx="18">
                  <c:v>640</c:v>
                </c:pt>
                <c:pt idx="19">
                  <c:v>582</c:v>
                </c:pt>
                <c:pt idx="20">
                  <c:v>687</c:v>
                </c:pt>
                <c:pt idx="21">
                  <c:v>639</c:v>
                </c:pt>
                <c:pt idx="22">
                  <c:v>662</c:v>
                </c:pt>
                <c:pt idx="23">
                  <c:v>684</c:v>
                </c:pt>
                <c:pt idx="24">
                  <c:v>630</c:v>
                </c:pt>
                <c:pt idx="25">
                  <c:v>657</c:v>
                </c:pt>
                <c:pt idx="26">
                  <c:v>672</c:v>
                </c:pt>
                <c:pt idx="27">
                  <c:v>698</c:v>
                </c:pt>
                <c:pt idx="28">
                  <c:v>685</c:v>
                </c:pt>
                <c:pt idx="29">
                  <c:v>660</c:v>
                </c:pt>
                <c:pt idx="30">
                  <c:v>598</c:v>
                </c:pt>
                <c:pt idx="31">
                  <c:v>671</c:v>
                </c:pt>
                <c:pt idx="32">
                  <c:v>663</c:v>
                </c:pt>
                <c:pt idx="33">
                  <c:v>717</c:v>
                </c:pt>
                <c:pt idx="34">
                  <c:v>631</c:v>
                </c:pt>
                <c:pt idx="35">
                  <c:v>677</c:v>
                </c:pt>
                <c:pt idx="36">
                  <c:v>586</c:v>
                </c:pt>
                <c:pt idx="37">
                  <c:v>587</c:v>
                </c:pt>
                <c:pt idx="38">
                  <c:v>610</c:v>
                </c:pt>
                <c:pt idx="39">
                  <c:v>663</c:v>
                </c:pt>
                <c:pt idx="40">
                  <c:v>647</c:v>
                </c:pt>
                <c:pt idx="41">
                  <c:v>637</c:v>
                </c:pt>
                <c:pt idx="42">
                  <c:v>665</c:v>
                </c:pt>
                <c:pt idx="43">
                  <c:v>641</c:v>
                </c:pt>
                <c:pt idx="44">
                  <c:v>677</c:v>
                </c:pt>
                <c:pt idx="45">
                  <c:v>639</c:v>
                </c:pt>
                <c:pt idx="46">
                  <c:v>606</c:v>
                </c:pt>
                <c:pt idx="47">
                  <c:v>691</c:v>
                </c:pt>
                <c:pt idx="48">
                  <c:v>639</c:v>
                </c:pt>
                <c:pt idx="49">
                  <c:v>690</c:v>
                </c:pt>
                <c:pt idx="50">
                  <c:v>662</c:v>
                </c:pt>
                <c:pt idx="51">
                  <c:v>696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3527-474B-BD09-8BC4B78BB5A5}"/>
            </c:ext>
          </c:extLst>
        </c:ser>
        <c:ser>
          <c:idx val="5"/>
          <c:order val="5"/>
          <c:tx>
            <c:strRef>
              <c:f>SEGUIM!$N$2</c:f>
              <c:strCache>
                <c:ptCount val="1"/>
                <c:pt idx="0">
                  <c:v>2020</c:v>
                </c:pt>
              </c:strCache>
            </c:strRef>
          </c:tx>
          <c:spPr>
            <a:ln w="3175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SEGUIM!$N$3:$N$55</c:f>
              <c:numCache>
                <c:formatCode>_(* #,##0_);_(* \(#,##0\);_(* "-"_);_(@_)</c:formatCode>
                <c:ptCount val="53"/>
                <c:pt idx="0">
                  <c:v>696</c:v>
                </c:pt>
                <c:pt idx="1">
                  <c:v>690</c:v>
                </c:pt>
                <c:pt idx="2">
                  <c:v>698</c:v>
                </c:pt>
                <c:pt idx="3">
                  <c:v>677</c:v>
                </c:pt>
                <c:pt idx="4">
                  <c:v>648</c:v>
                </c:pt>
                <c:pt idx="5">
                  <c:v>635</c:v>
                </c:pt>
                <c:pt idx="6">
                  <c:v>650</c:v>
                </c:pt>
                <c:pt idx="7">
                  <c:v>705</c:v>
                </c:pt>
                <c:pt idx="8">
                  <c:v>643</c:v>
                </c:pt>
                <c:pt idx="9">
                  <c:v>628</c:v>
                </c:pt>
                <c:pt idx="10">
                  <c:v>652</c:v>
                </c:pt>
                <c:pt idx="11">
                  <c:v>626</c:v>
                </c:pt>
                <c:pt idx="12">
                  <c:v>608</c:v>
                </c:pt>
                <c:pt idx="13">
                  <c:v>531</c:v>
                </c:pt>
                <c:pt idx="14">
                  <c:v>565</c:v>
                </c:pt>
                <c:pt idx="15">
                  <c:v>550</c:v>
                </c:pt>
                <c:pt idx="16">
                  <c:v>574</c:v>
                </c:pt>
                <c:pt idx="17">
                  <c:v>548</c:v>
                </c:pt>
                <c:pt idx="18">
                  <c:v>636</c:v>
                </c:pt>
                <c:pt idx="19">
                  <c:v>568</c:v>
                </c:pt>
                <c:pt idx="20">
                  <c:v>577</c:v>
                </c:pt>
                <c:pt idx="21">
                  <c:v>602</c:v>
                </c:pt>
                <c:pt idx="22">
                  <c:v>595</c:v>
                </c:pt>
                <c:pt idx="23">
                  <c:v>606</c:v>
                </c:pt>
                <c:pt idx="24">
                  <c:v>615</c:v>
                </c:pt>
                <c:pt idx="25">
                  <c:v>632</c:v>
                </c:pt>
                <c:pt idx="26">
                  <c:v>646</c:v>
                </c:pt>
                <c:pt idx="27">
                  <c:v>701</c:v>
                </c:pt>
                <c:pt idx="28">
                  <c:v>859</c:v>
                </c:pt>
                <c:pt idx="29">
                  <c:v>956</c:v>
                </c:pt>
                <c:pt idx="30">
                  <c:v>1080</c:v>
                </c:pt>
                <c:pt idx="31">
                  <c:v>1062</c:v>
                </c:pt>
                <c:pt idx="32">
                  <c:v>1012</c:v>
                </c:pt>
                <c:pt idx="33">
                  <c:v>977</c:v>
                </c:pt>
                <c:pt idx="34">
                  <c:v>934</c:v>
                </c:pt>
                <c:pt idx="35">
                  <c:v>850</c:v>
                </c:pt>
                <c:pt idx="36">
                  <c:v>880</c:v>
                </c:pt>
                <c:pt idx="37">
                  <c:v>829</c:v>
                </c:pt>
                <c:pt idx="38">
                  <c:v>822</c:v>
                </c:pt>
                <c:pt idx="39">
                  <c:v>852</c:v>
                </c:pt>
                <c:pt idx="40">
                  <c:v>892</c:v>
                </c:pt>
                <c:pt idx="41">
                  <c:v>873</c:v>
                </c:pt>
                <c:pt idx="42">
                  <c:v>919</c:v>
                </c:pt>
                <c:pt idx="43">
                  <c:v>941</c:v>
                </c:pt>
                <c:pt idx="44">
                  <c:v>953</c:v>
                </c:pt>
                <c:pt idx="45">
                  <c:v>854</c:v>
                </c:pt>
                <c:pt idx="46">
                  <c:v>959</c:v>
                </c:pt>
                <c:pt idx="47">
                  <c:v>889</c:v>
                </c:pt>
                <c:pt idx="48">
                  <c:v>844</c:v>
                </c:pt>
                <c:pt idx="49">
                  <c:v>906</c:v>
                </c:pt>
                <c:pt idx="50">
                  <c:v>847</c:v>
                </c:pt>
                <c:pt idx="51">
                  <c:v>927</c:v>
                </c:pt>
                <c:pt idx="52">
                  <c:v>1040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3527-474B-BD09-8BC4B78BB5A5}"/>
            </c:ext>
          </c:extLst>
        </c:ser>
        <c:ser>
          <c:idx val="6"/>
          <c:order val="6"/>
          <c:tx>
            <c:strRef>
              <c:f>SEGUIM!$O$2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SEGUIM!$H$3:$H$55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SEGUIM!$O$3:$O$55</c:f>
              <c:numCache>
                <c:formatCode>_(* #,##0_);_(* \(#,##0\);_(* "-"_);_(@_)</c:formatCode>
                <c:ptCount val="53"/>
                <c:pt idx="0">
                  <c:v>1029</c:v>
                </c:pt>
                <c:pt idx="1">
                  <c:v>1071</c:v>
                </c:pt>
                <c:pt idx="2">
                  <c:v>1049</c:v>
                </c:pt>
                <c:pt idx="3">
                  <c:v>993</c:v>
                </c:pt>
                <c:pt idx="4">
                  <c:v>901</c:v>
                </c:pt>
                <c:pt idx="5">
                  <c:v>844</c:v>
                </c:pt>
                <c:pt idx="6">
                  <c:v>729</c:v>
                </c:pt>
                <c:pt idx="7">
                  <c:v>775</c:v>
                </c:pt>
                <c:pt idx="8">
                  <c:v>729</c:v>
                </c:pt>
                <c:pt idx="9">
                  <c:v>698</c:v>
                </c:pt>
                <c:pt idx="10">
                  <c:v>766</c:v>
                </c:pt>
                <c:pt idx="11">
                  <c:v>895</c:v>
                </c:pt>
                <c:pt idx="12">
                  <c:v>1012</c:v>
                </c:pt>
                <c:pt idx="13">
                  <c:v>1294</c:v>
                </c:pt>
                <c:pt idx="14">
                  <c:v>1577</c:v>
                </c:pt>
                <c:pt idx="15">
                  <c:v>1692</c:v>
                </c:pt>
                <c:pt idx="16">
                  <c:v>1441</c:v>
                </c:pt>
                <c:pt idx="17">
                  <c:v>1361</c:v>
                </c:pt>
                <c:pt idx="18">
                  <c:v>1292</c:v>
                </c:pt>
                <c:pt idx="19">
                  <c:v>1219</c:v>
                </c:pt>
                <c:pt idx="20">
                  <c:v>1200</c:v>
                </c:pt>
                <c:pt idx="21">
                  <c:v>1197</c:v>
                </c:pt>
                <c:pt idx="22">
                  <c:v>1230</c:v>
                </c:pt>
                <c:pt idx="23">
                  <c:v>1256</c:v>
                </c:pt>
                <c:pt idx="24">
                  <c:v>1235</c:v>
                </c:pt>
                <c:pt idx="25">
                  <c:v>1233</c:v>
                </c:pt>
                <c:pt idx="26">
                  <c:v>1137</c:v>
                </c:pt>
                <c:pt idx="27">
                  <c:v>1103</c:v>
                </c:pt>
                <c:pt idx="28">
                  <c:v>1033</c:v>
                </c:pt>
                <c:pt idx="29">
                  <c:v>980</c:v>
                </c:pt>
                <c:pt idx="30">
                  <c:v>846</c:v>
                </c:pt>
                <c:pt idx="31">
                  <c:v>788</c:v>
                </c:pt>
                <c:pt idx="32">
                  <c:v>792</c:v>
                </c:pt>
                <c:pt idx="33">
                  <c:v>743</c:v>
                </c:pt>
                <c:pt idx="34">
                  <c:v>710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177-48AA-B6BA-96E53A0B2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8160"/>
        <c:axId val="454876984"/>
      </c:lineChart>
      <c:catAx>
        <c:axId val="45487816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 de ocurrencia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984"/>
        <c:crosses val="autoZero"/>
        <c:auto val="1"/>
        <c:lblAlgn val="ctr"/>
        <c:lblOffset val="100"/>
        <c:noMultiLvlLbl val="0"/>
      </c:catAx>
      <c:valAx>
        <c:axId val="454876984"/>
        <c:scaling>
          <c:orientation val="minMax"/>
          <c:max val="17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</a:t>
                </a:r>
                <a:r>
                  <a:rPr lang="es-CO" baseline="0"/>
                  <a:t> de defunciones</a:t>
                </a:r>
                <a:endParaRPr lang="es-CO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8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s-CO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NATURALES por semana 2015-2021</a:t>
            </a:r>
          </a:p>
          <a:p>
            <a:pPr>
              <a:defRPr/>
            </a:pP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SEGUIM!$AA$2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SEGUIM!$AA$3:$AA$55</c:f>
              <c:numCache>
                <c:formatCode>_(* #,##0_);_(* \(#,##0\);_(* "-"_);_(@_)</c:formatCode>
                <c:ptCount val="53"/>
                <c:pt idx="0">
                  <c:v>615</c:v>
                </c:pt>
                <c:pt idx="1">
                  <c:v>605</c:v>
                </c:pt>
                <c:pt idx="2">
                  <c:v>539</c:v>
                </c:pt>
                <c:pt idx="3">
                  <c:v>534</c:v>
                </c:pt>
                <c:pt idx="4">
                  <c:v>486</c:v>
                </c:pt>
                <c:pt idx="5">
                  <c:v>477</c:v>
                </c:pt>
                <c:pt idx="6">
                  <c:v>499</c:v>
                </c:pt>
                <c:pt idx="7">
                  <c:v>506</c:v>
                </c:pt>
                <c:pt idx="8">
                  <c:v>489</c:v>
                </c:pt>
                <c:pt idx="9">
                  <c:v>460</c:v>
                </c:pt>
                <c:pt idx="10">
                  <c:v>533</c:v>
                </c:pt>
                <c:pt idx="11">
                  <c:v>435</c:v>
                </c:pt>
                <c:pt idx="12">
                  <c:v>467</c:v>
                </c:pt>
                <c:pt idx="13">
                  <c:v>470</c:v>
                </c:pt>
                <c:pt idx="14">
                  <c:v>428</c:v>
                </c:pt>
                <c:pt idx="15">
                  <c:v>465</c:v>
                </c:pt>
                <c:pt idx="16">
                  <c:v>492</c:v>
                </c:pt>
                <c:pt idx="17">
                  <c:v>472</c:v>
                </c:pt>
                <c:pt idx="18">
                  <c:v>521</c:v>
                </c:pt>
                <c:pt idx="19">
                  <c:v>523</c:v>
                </c:pt>
                <c:pt idx="20">
                  <c:v>480</c:v>
                </c:pt>
                <c:pt idx="21">
                  <c:v>446</c:v>
                </c:pt>
                <c:pt idx="22">
                  <c:v>465</c:v>
                </c:pt>
                <c:pt idx="23">
                  <c:v>474</c:v>
                </c:pt>
                <c:pt idx="24">
                  <c:v>460</c:v>
                </c:pt>
                <c:pt idx="25">
                  <c:v>475</c:v>
                </c:pt>
                <c:pt idx="26">
                  <c:v>484</c:v>
                </c:pt>
                <c:pt idx="27">
                  <c:v>450</c:v>
                </c:pt>
                <c:pt idx="28">
                  <c:v>492</c:v>
                </c:pt>
                <c:pt idx="29">
                  <c:v>426</c:v>
                </c:pt>
                <c:pt idx="30">
                  <c:v>435</c:v>
                </c:pt>
                <c:pt idx="31">
                  <c:v>490</c:v>
                </c:pt>
                <c:pt idx="32">
                  <c:v>446</c:v>
                </c:pt>
                <c:pt idx="33">
                  <c:v>447</c:v>
                </c:pt>
                <c:pt idx="34">
                  <c:v>440</c:v>
                </c:pt>
                <c:pt idx="35">
                  <c:v>476</c:v>
                </c:pt>
                <c:pt idx="36">
                  <c:v>494</c:v>
                </c:pt>
                <c:pt idx="37">
                  <c:v>465</c:v>
                </c:pt>
                <c:pt idx="38">
                  <c:v>521</c:v>
                </c:pt>
                <c:pt idx="39">
                  <c:v>478</c:v>
                </c:pt>
                <c:pt idx="40">
                  <c:v>499</c:v>
                </c:pt>
                <c:pt idx="41">
                  <c:v>452</c:v>
                </c:pt>
                <c:pt idx="42">
                  <c:v>505</c:v>
                </c:pt>
                <c:pt idx="43">
                  <c:v>494</c:v>
                </c:pt>
                <c:pt idx="44">
                  <c:v>509</c:v>
                </c:pt>
                <c:pt idx="45">
                  <c:v>537</c:v>
                </c:pt>
                <c:pt idx="46">
                  <c:v>525</c:v>
                </c:pt>
                <c:pt idx="47">
                  <c:v>531</c:v>
                </c:pt>
                <c:pt idx="48">
                  <c:v>542</c:v>
                </c:pt>
                <c:pt idx="49">
                  <c:v>510</c:v>
                </c:pt>
                <c:pt idx="50">
                  <c:v>532</c:v>
                </c:pt>
                <c:pt idx="51">
                  <c:v>543</c:v>
                </c:pt>
                <c:pt idx="52">
                  <c:v>545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AFB-4F85-AC5D-F6C47BCE3B4D}"/>
            </c:ext>
          </c:extLst>
        </c:ser>
        <c:ser>
          <c:idx val="1"/>
          <c:order val="1"/>
          <c:tx>
            <c:strRef>
              <c:f>SEGUIM!$AB$2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SEGUIM!$AB$3:$AB$55</c:f>
              <c:numCache>
                <c:formatCode>_(* #,##0_);_(* \(#,##0\);_(* "-"_);_(@_)</c:formatCode>
                <c:ptCount val="53"/>
                <c:pt idx="0">
                  <c:v>503</c:v>
                </c:pt>
                <c:pt idx="1">
                  <c:v>502</c:v>
                </c:pt>
                <c:pt idx="2">
                  <c:v>541</c:v>
                </c:pt>
                <c:pt idx="3">
                  <c:v>475</c:v>
                </c:pt>
                <c:pt idx="4">
                  <c:v>515</c:v>
                </c:pt>
                <c:pt idx="5">
                  <c:v>477</c:v>
                </c:pt>
                <c:pt idx="6">
                  <c:v>496</c:v>
                </c:pt>
                <c:pt idx="7">
                  <c:v>498</c:v>
                </c:pt>
                <c:pt idx="8">
                  <c:v>507</c:v>
                </c:pt>
                <c:pt idx="9">
                  <c:v>513</c:v>
                </c:pt>
                <c:pt idx="10">
                  <c:v>514</c:v>
                </c:pt>
                <c:pt idx="11">
                  <c:v>500</c:v>
                </c:pt>
                <c:pt idx="12">
                  <c:v>456</c:v>
                </c:pt>
                <c:pt idx="13">
                  <c:v>502</c:v>
                </c:pt>
                <c:pt idx="14">
                  <c:v>492</c:v>
                </c:pt>
                <c:pt idx="15">
                  <c:v>499</c:v>
                </c:pt>
                <c:pt idx="16">
                  <c:v>518</c:v>
                </c:pt>
                <c:pt idx="17">
                  <c:v>454</c:v>
                </c:pt>
                <c:pt idx="18">
                  <c:v>519</c:v>
                </c:pt>
                <c:pt idx="19">
                  <c:v>556</c:v>
                </c:pt>
                <c:pt idx="20">
                  <c:v>534</c:v>
                </c:pt>
                <c:pt idx="21">
                  <c:v>598</c:v>
                </c:pt>
                <c:pt idx="22">
                  <c:v>525</c:v>
                </c:pt>
                <c:pt idx="23">
                  <c:v>540</c:v>
                </c:pt>
                <c:pt idx="24">
                  <c:v>600</c:v>
                </c:pt>
                <c:pt idx="25">
                  <c:v>552</c:v>
                </c:pt>
                <c:pt idx="26">
                  <c:v>526</c:v>
                </c:pt>
                <c:pt idx="27">
                  <c:v>554</c:v>
                </c:pt>
                <c:pt idx="28">
                  <c:v>522</c:v>
                </c:pt>
                <c:pt idx="29">
                  <c:v>527</c:v>
                </c:pt>
                <c:pt idx="30">
                  <c:v>526</c:v>
                </c:pt>
                <c:pt idx="31">
                  <c:v>542</c:v>
                </c:pt>
                <c:pt idx="32">
                  <c:v>490</c:v>
                </c:pt>
                <c:pt idx="33">
                  <c:v>485</c:v>
                </c:pt>
                <c:pt idx="34">
                  <c:v>492</c:v>
                </c:pt>
                <c:pt idx="35">
                  <c:v>504</c:v>
                </c:pt>
                <c:pt idx="36">
                  <c:v>496</c:v>
                </c:pt>
                <c:pt idx="37">
                  <c:v>491</c:v>
                </c:pt>
                <c:pt idx="38">
                  <c:v>488</c:v>
                </c:pt>
                <c:pt idx="39">
                  <c:v>481</c:v>
                </c:pt>
                <c:pt idx="40">
                  <c:v>527</c:v>
                </c:pt>
                <c:pt idx="41">
                  <c:v>517</c:v>
                </c:pt>
                <c:pt idx="42">
                  <c:v>514</c:v>
                </c:pt>
                <c:pt idx="43">
                  <c:v>516</c:v>
                </c:pt>
                <c:pt idx="44">
                  <c:v>535</c:v>
                </c:pt>
                <c:pt idx="45">
                  <c:v>502</c:v>
                </c:pt>
                <c:pt idx="46">
                  <c:v>554</c:v>
                </c:pt>
                <c:pt idx="47">
                  <c:v>532</c:v>
                </c:pt>
                <c:pt idx="48">
                  <c:v>574</c:v>
                </c:pt>
                <c:pt idx="49">
                  <c:v>577</c:v>
                </c:pt>
                <c:pt idx="50">
                  <c:v>605</c:v>
                </c:pt>
                <c:pt idx="51">
                  <c:v>597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AFB-4F85-AC5D-F6C47BCE3B4D}"/>
            </c:ext>
          </c:extLst>
        </c:ser>
        <c:ser>
          <c:idx val="2"/>
          <c:order val="2"/>
          <c:tx>
            <c:strRef>
              <c:f>SEGUIM!$AC$2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SEGUIM!$AC$3:$AC$55</c:f>
              <c:numCache>
                <c:formatCode>_(* #,##0_);_(* \(#,##0\);_(* "-"_);_(@_)</c:formatCode>
                <c:ptCount val="53"/>
                <c:pt idx="0">
                  <c:v>630</c:v>
                </c:pt>
                <c:pt idx="1">
                  <c:v>587</c:v>
                </c:pt>
                <c:pt idx="2">
                  <c:v>603</c:v>
                </c:pt>
                <c:pt idx="3">
                  <c:v>580</c:v>
                </c:pt>
                <c:pt idx="4">
                  <c:v>548</c:v>
                </c:pt>
                <c:pt idx="5">
                  <c:v>545</c:v>
                </c:pt>
                <c:pt idx="6">
                  <c:v>499</c:v>
                </c:pt>
                <c:pt idx="7">
                  <c:v>481</c:v>
                </c:pt>
                <c:pt idx="8">
                  <c:v>547</c:v>
                </c:pt>
                <c:pt idx="9">
                  <c:v>516</c:v>
                </c:pt>
                <c:pt idx="10">
                  <c:v>521</c:v>
                </c:pt>
                <c:pt idx="11">
                  <c:v>512</c:v>
                </c:pt>
                <c:pt idx="12">
                  <c:v>554</c:v>
                </c:pt>
                <c:pt idx="13">
                  <c:v>521</c:v>
                </c:pt>
                <c:pt idx="14">
                  <c:v>490</c:v>
                </c:pt>
                <c:pt idx="15">
                  <c:v>554</c:v>
                </c:pt>
                <c:pt idx="16">
                  <c:v>580</c:v>
                </c:pt>
                <c:pt idx="17">
                  <c:v>491</c:v>
                </c:pt>
                <c:pt idx="18">
                  <c:v>497</c:v>
                </c:pt>
                <c:pt idx="19">
                  <c:v>597</c:v>
                </c:pt>
                <c:pt idx="20">
                  <c:v>561</c:v>
                </c:pt>
                <c:pt idx="21">
                  <c:v>533</c:v>
                </c:pt>
                <c:pt idx="22">
                  <c:v>521</c:v>
                </c:pt>
                <c:pt idx="23">
                  <c:v>504</c:v>
                </c:pt>
                <c:pt idx="24">
                  <c:v>476</c:v>
                </c:pt>
                <c:pt idx="25">
                  <c:v>539</c:v>
                </c:pt>
                <c:pt idx="26">
                  <c:v>539</c:v>
                </c:pt>
                <c:pt idx="27">
                  <c:v>516</c:v>
                </c:pt>
                <c:pt idx="28">
                  <c:v>499</c:v>
                </c:pt>
                <c:pt idx="29">
                  <c:v>502</c:v>
                </c:pt>
                <c:pt idx="30">
                  <c:v>497</c:v>
                </c:pt>
                <c:pt idx="31">
                  <c:v>521</c:v>
                </c:pt>
                <c:pt idx="32">
                  <c:v>598</c:v>
                </c:pt>
                <c:pt idx="33">
                  <c:v>480</c:v>
                </c:pt>
                <c:pt idx="34">
                  <c:v>491</c:v>
                </c:pt>
                <c:pt idx="35">
                  <c:v>562</c:v>
                </c:pt>
                <c:pt idx="36">
                  <c:v>529</c:v>
                </c:pt>
                <c:pt idx="37">
                  <c:v>537</c:v>
                </c:pt>
                <c:pt idx="38">
                  <c:v>551</c:v>
                </c:pt>
                <c:pt idx="39">
                  <c:v>574</c:v>
                </c:pt>
                <c:pt idx="40">
                  <c:v>575</c:v>
                </c:pt>
                <c:pt idx="41">
                  <c:v>589</c:v>
                </c:pt>
                <c:pt idx="42">
                  <c:v>498</c:v>
                </c:pt>
                <c:pt idx="43">
                  <c:v>539</c:v>
                </c:pt>
                <c:pt idx="44">
                  <c:v>545</c:v>
                </c:pt>
                <c:pt idx="45">
                  <c:v>569</c:v>
                </c:pt>
                <c:pt idx="46">
                  <c:v>541</c:v>
                </c:pt>
                <c:pt idx="47">
                  <c:v>545</c:v>
                </c:pt>
                <c:pt idx="48">
                  <c:v>549</c:v>
                </c:pt>
                <c:pt idx="49">
                  <c:v>554</c:v>
                </c:pt>
                <c:pt idx="50">
                  <c:v>579</c:v>
                </c:pt>
                <c:pt idx="51">
                  <c:v>565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AFB-4F85-AC5D-F6C47BCE3B4D}"/>
            </c:ext>
          </c:extLst>
        </c:ser>
        <c:ser>
          <c:idx val="3"/>
          <c:order val="3"/>
          <c:tx>
            <c:strRef>
              <c:f>SEGUIM!$AD$2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SEGUIM!$AD$3:$AD$55</c:f>
              <c:numCache>
                <c:formatCode>_(* #,##0_);_(* \(#,##0\);_(* "-"_);_(@_)</c:formatCode>
                <c:ptCount val="53"/>
                <c:pt idx="0">
                  <c:v>576</c:v>
                </c:pt>
                <c:pt idx="1">
                  <c:v>537</c:v>
                </c:pt>
                <c:pt idx="2">
                  <c:v>563</c:v>
                </c:pt>
                <c:pt idx="3">
                  <c:v>564</c:v>
                </c:pt>
                <c:pt idx="4">
                  <c:v>509</c:v>
                </c:pt>
                <c:pt idx="5">
                  <c:v>503</c:v>
                </c:pt>
                <c:pt idx="6">
                  <c:v>517</c:v>
                </c:pt>
                <c:pt idx="7">
                  <c:v>494</c:v>
                </c:pt>
                <c:pt idx="8">
                  <c:v>497</c:v>
                </c:pt>
                <c:pt idx="9">
                  <c:v>499</c:v>
                </c:pt>
                <c:pt idx="10">
                  <c:v>527</c:v>
                </c:pt>
                <c:pt idx="11">
                  <c:v>545</c:v>
                </c:pt>
                <c:pt idx="12">
                  <c:v>505</c:v>
                </c:pt>
                <c:pt idx="13">
                  <c:v>508</c:v>
                </c:pt>
                <c:pt idx="14">
                  <c:v>490</c:v>
                </c:pt>
                <c:pt idx="15">
                  <c:v>549</c:v>
                </c:pt>
                <c:pt idx="16">
                  <c:v>522</c:v>
                </c:pt>
                <c:pt idx="17">
                  <c:v>558</c:v>
                </c:pt>
                <c:pt idx="18">
                  <c:v>538</c:v>
                </c:pt>
                <c:pt idx="19">
                  <c:v>534</c:v>
                </c:pt>
                <c:pt idx="20">
                  <c:v>566</c:v>
                </c:pt>
                <c:pt idx="21">
                  <c:v>567</c:v>
                </c:pt>
                <c:pt idx="22">
                  <c:v>546</c:v>
                </c:pt>
                <c:pt idx="23">
                  <c:v>567</c:v>
                </c:pt>
                <c:pt idx="24">
                  <c:v>568</c:v>
                </c:pt>
                <c:pt idx="25">
                  <c:v>552</c:v>
                </c:pt>
                <c:pt idx="26">
                  <c:v>543</c:v>
                </c:pt>
                <c:pt idx="27">
                  <c:v>580</c:v>
                </c:pt>
                <c:pt idx="28">
                  <c:v>585</c:v>
                </c:pt>
                <c:pt idx="29">
                  <c:v>581</c:v>
                </c:pt>
                <c:pt idx="30">
                  <c:v>509</c:v>
                </c:pt>
                <c:pt idx="31">
                  <c:v>541</c:v>
                </c:pt>
                <c:pt idx="32">
                  <c:v>569</c:v>
                </c:pt>
                <c:pt idx="33">
                  <c:v>548</c:v>
                </c:pt>
                <c:pt idx="34">
                  <c:v>529</c:v>
                </c:pt>
                <c:pt idx="35">
                  <c:v>534</c:v>
                </c:pt>
                <c:pt idx="36">
                  <c:v>557</c:v>
                </c:pt>
                <c:pt idx="37">
                  <c:v>549</c:v>
                </c:pt>
                <c:pt idx="38">
                  <c:v>514</c:v>
                </c:pt>
                <c:pt idx="39">
                  <c:v>533</c:v>
                </c:pt>
                <c:pt idx="40">
                  <c:v>493</c:v>
                </c:pt>
                <c:pt idx="41">
                  <c:v>523</c:v>
                </c:pt>
                <c:pt idx="42">
                  <c:v>574</c:v>
                </c:pt>
                <c:pt idx="43">
                  <c:v>542</c:v>
                </c:pt>
                <c:pt idx="44">
                  <c:v>538</c:v>
                </c:pt>
                <c:pt idx="45">
                  <c:v>556</c:v>
                </c:pt>
                <c:pt idx="46">
                  <c:v>578</c:v>
                </c:pt>
                <c:pt idx="47">
                  <c:v>593</c:v>
                </c:pt>
                <c:pt idx="48">
                  <c:v>651</c:v>
                </c:pt>
                <c:pt idx="49">
                  <c:v>634</c:v>
                </c:pt>
                <c:pt idx="50">
                  <c:v>595</c:v>
                </c:pt>
                <c:pt idx="51">
                  <c:v>618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AFB-4F85-AC5D-F6C47BCE3B4D}"/>
            </c:ext>
          </c:extLst>
        </c:ser>
        <c:ser>
          <c:idx val="4"/>
          <c:order val="4"/>
          <c:tx>
            <c:strRef>
              <c:f>SEGUIM!$AE$2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SEGUIM!$AE$3:$AE$55</c:f>
              <c:numCache>
                <c:formatCode>_(* #,##0_);_(* \(#,##0\);_(* "-"_);_(@_)</c:formatCode>
                <c:ptCount val="53"/>
                <c:pt idx="0">
                  <c:v>683</c:v>
                </c:pt>
                <c:pt idx="1">
                  <c:v>550</c:v>
                </c:pt>
                <c:pt idx="2">
                  <c:v>562</c:v>
                </c:pt>
                <c:pt idx="3">
                  <c:v>587</c:v>
                </c:pt>
                <c:pt idx="4">
                  <c:v>502</c:v>
                </c:pt>
                <c:pt idx="5">
                  <c:v>547</c:v>
                </c:pt>
                <c:pt idx="6">
                  <c:v>575</c:v>
                </c:pt>
                <c:pt idx="7">
                  <c:v>512</c:v>
                </c:pt>
                <c:pt idx="8">
                  <c:v>524</c:v>
                </c:pt>
                <c:pt idx="9">
                  <c:v>529</c:v>
                </c:pt>
                <c:pt idx="10">
                  <c:v>586</c:v>
                </c:pt>
                <c:pt idx="11">
                  <c:v>535</c:v>
                </c:pt>
                <c:pt idx="12">
                  <c:v>536</c:v>
                </c:pt>
                <c:pt idx="13">
                  <c:v>557</c:v>
                </c:pt>
                <c:pt idx="14">
                  <c:v>557</c:v>
                </c:pt>
                <c:pt idx="15">
                  <c:v>526</c:v>
                </c:pt>
                <c:pt idx="16">
                  <c:v>574</c:v>
                </c:pt>
                <c:pt idx="17">
                  <c:v>592</c:v>
                </c:pt>
                <c:pt idx="18">
                  <c:v>556</c:v>
                </c:pt>
                <c:pt idx="19">
                  <c:v>485</c:v>
                </c:pt>
                <c:pt idx="20">
                  <c:v>584</c:v>
                </c:pt>
                <c:pt idx="21">
                  <c:v>538</c:v>
                </c:pt>
                <c:pt idx="22">
                  <c:v>567</c:v>
                </c:pt>
                <c:pt idx="23">
                  <c:v>594</c:v>
                </c:pt>
                <c:pt idx="24">
                  <c:v>541</c:v>
                </c:pt>
                <c:pt idx="25">
                  <c:v>557</c:v>
                </c:pt>
                <c:pt idx="26">
                  <c:v>574</c:v>
                </c:pt>
                <c:pt idx="27">
                  <c:v>603</c:v>
                </c:pt>
                <c:pt idx="28">
                  <c:v>595</c:v>
                </c:pt>
                <c:pt idx="29">
                  <c:v>560</c:v>
                </c:pt>
                <c:pt idx="30">
                  <c:v>518</c:v>
                </c:pt>
                <c:pt idx="31">
                  <c:v>567</c:v>
                </c:pt>
                <c:pt idx="32">
                  <c:v>562</c:v>
                </c:pt>
                <c:pt idx="33">
                  <c:v>625</c:v>
                </c:pt>
                <c:pt idx="34">
                  <c:v>533</c:v>
                </c:pt>
                <c:pt idx="35">
                  <c:v>581</c:v>
                </c:pt>
                <c:pt idx="36">
                  <c:v>494</c:v>
                </c:pt>
                <c:pt idx="37">
                  <c:v>516</c:v>
                </c:pt>
                <c:pt idx="38">
                  <c:v>527</c:v>
                </c:pt>
                <c:pt idx="39">
                  <c:v>581</c:v>
                </c:pt>
                <c:pt idx="40">
                  <c:v>558</c:v>
                </c:pt>
                <c:pt idx="41">
                  <c:v>553</c:v>
                </c:pt>
                <c:pt idx="42">
                  <c:v>583</c:v>
                </c:pt>
                <c:pt idx="43">
                  <c:v>545</c:v>
                </c:pt>
                <c:pt idx="44">
                  <c:v>573</c:v>
                </c:pt>
                <c:pt idx="45">
                  <c:v>556</c:v>
                </c:pt>
                <c:pt idx="46">
                  <c:v>529</c:v>
                </c:pt>
                <c:pt idx="47">
                  <c:v>602</c:v>
                </c:pt>
                <c:pt idx="48">
                  <c:v>564</c:v>
                </c:pt>
                <c:pt idx="49">
                  <c:v>590</c:v>
                </c:pt>
                <c:pt idx="50">
                  <c:v>557</c:v>
                </c:pt>
                <c:pt idx="51">
                  <c:v>593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AFB-4F85-AC5D-F6C47BCE3B4D}"/>
            </c:ext>
          </c:extLst>
        </c:ser>
        <c:ser>
          <c:idx val="5"/>
          <c:order val="5"/>
          <c:tx>
            <c:strRef>
              <c:f>SEGUIM!$AF$2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SEGUIM!$AF$3:$AF$55</c:f>
              <c:numCache>
                <c:formatCode>General</c:formatCode>
                <c:ptCount val="53"/>
                <c:pt idx="0">
                  <c:v>595</c:v>
                </c:pt>
                <c:pt idx="1">
                  <c:v>610</c:v>
                </c:pt>
                <c:pt idx="2">
                  <c:v>591</c:v>
                </c:pt>
                <c:pt idx="3">
                  <c:v>596</c:v>
                </c:pt>
                <c:pt idx="4">
                  <c:v>560</c:v>
                </c:pt>
                <c:pt idx="5">
                  <c:v>558</c:v>
                </c:pt>
                <c:pt idx="6">
                  <c:v>570</c:v>
                </c:pt>
                <c:pt idx="7">
                  <c:v>600</c:v>
                </c:pt>
                <c:pt idx="8">
                  <c:v>568</c:v>
                </c:pt>
                <c:pt idx="9">
                  <c:v>528</c:v>
                </c:pt>
                <c:pt idx="10">
                  <c:v>577</c:v>
                </c:pt>
                <c:pt idx="11">
                  <c:v>560</c:v>
                </c:pt>
                <c:pt idx="12">
                  <c:v>560</c:v>
                </c:pt>
                <c:pt idx="13">
                  <c:v>494</c:v>
                </c:pt>
                <c:pt idx="14">
                  <c:v>521</c:v>
                </c:pt>
                <c:pt idx="15">
                  <c:v>498</c:v>
                </c:pt>
                <c:pt idx="16">
                  <c:v>511</c:v>
                </c:pt>
                <c:pt idx="17">
                  <c:v>482</c:v>
                </c:pt>
                <c:pt idx="18">
                  <c:v>588</c:v>
                </c:pt>
                <c:pt idx="19">
                  <c:v>505</c:v>
                </c:pt>
                <c:pt idx="20">
                  <c:v>509</c:v>
                </c:pt>
                <c:pt idx="21">
                  <c:v>543</c:v>
                </c:pt>
                <c:pt idx="22">
                  <c:v>522</c:v>
                </c:pt>
                <c:pt idx="23">
                  <c:v>530</c:v>
                </c:pt>
                <c:pt idx="24">
                  <c:v>541</c:v>
                </c:pt>
                <c:pt idx="25">
                  <c:v>560</c:v>
                </c:pt>
                <c:pt idx="26">
                  <c:v>570</c:v>
                </c:pt>
                <c:pt idx="27">
                  <c:v>631</c:v>
                </c:pt>
                <c:pt idx="28">
                  <c:v>792</c:v>
                </c:pt>
                <c:pt idx="29">
                  <c:v>901</c:v>
                </c:pt>
                <c:pt idx="30">
                  <c:v>997</c:v>
                </c:pt>
                <c:pt idx="31">
                  <c:v>993</c:v>
                </c:pt>
                <c:pt idx="32">
                  <c:v>925</c:v>
                </c:pt>
                <c:pt idx="33">
                  <c:v>894</c:v>
                </c:pt>
                <c:pt idx="34">
                  <c:v>855</c:v>
                </c:pt>
                <c:pt idx="35">
                  <c:v>782</c:v>
                </c:pt>
                <c:pt idx="36">
                  <c:v>780</c:v>
                </c:pt>
                <c:pt idx="37">
                  <c:v>753</c:v>
                </c:pt>
                <c:pt idx="38">
                  <c:v>752</c:v>
                </c:pt>
                <c:pt idx="39">
                  <c:v>775</c:v>
                </c:pt>
                <c:pt idx="40">
                  <c:v>811</c:v>
                </c:pt>
                <c:pt idx="41">
                  <c:v>782</c:v>
                </c:pt>
                <c:pt idx="42">
                  <c:v>843</c:v>
                </c:pt>
                <c:pt idx="43">
                  <c:v>868</c:v>
                </c:pt>
                <c:pt idx="44">
                  <c:v>853</c:v>
                </c:pt>
                <c:pt idx="45">
                  <c:v>764</c:v>
                </c:pt>
                <c:pt idx="46">
                  <c:v>880</c:v>
                </c:pt>
                <c:pt idx="47">
                  <c:v>793</c:v>
                </c:pt>
                <c:pt idx="48">
                  <c:v>770</c:v>
                </c:pt>
                <c:pt idx="49">
                  <c:v>794</c:v>
                </c:pt>
                <c:pt idx="50">
                  <c:v>751</c:v>
                </c:pt>
                <c:pt idx="51">
                  <c:v>841</c:v>
                </c:pt>
                <c:pt idx="52">
                  <c:v>946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AFB-4F85-AC5D-F6C47BCE3B4D}"/>
            </c:ext>
          </c:extLst>
        </c:ser>
        <c:ser>
          <c:idx val="6"/>
          <c:order val="6"/>
          <c:tx>
            <c:strRef>
              <c:f>SEGUIM!$AG$2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F1B-465A-AFC3-1AE366287880}"/>
              </c:ext>
            </c:extLst>
          </c:dPt>
          <c:cat>
            <c:strRef>
              <c:f>SEGUIM!$Z$3:$Z$55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SEGUIM!$AG$3:$AG$55</c:f>
              <c:numCache>
                <c:formatCode>#,##0</c:formatCode>
                <c:ptCount val="53"/>
                <c:pt idx="0">
                  <c:v>947</c:v>
                </c:pt>
                <c:pt idx="1">
                  <c:v>979</c:v>
                </c:pt>
                <c:pt idx="2">
                  <c:v>964</c:v>
                </c:pt>
                <c:pt idx="3">
                  <c:v>910</c:v>
                </c:pt>
                <c:pt idx="4">
                  <c:v>798</c:v>
                </c:pt>
                <c:pt idx="5">
                  <c:v>748</c:v>
                </c:pt>
                <c:pt idx="6">
                  <c:v>646</c:v>
                </c:pt>
                <c:pt idx="7">
                  <c:v>693</c:v>
                </c:pt>
                <c:pt idx="8">
                  <c:v>644</c:v>
                </c:pt>
                <c:pt idx="9">
                  <c:v>636</c:v>
                </c:pt>
                <c:pt idx="10">
                  <c:v>680</c:v>
                </c:pt>
                <c:pt idx="11">
                  <c:v>813</c:v>
                </c:pt>
                <c:pt idx="12">
                  <c:v>946</c:v>
                </c:pt>
                <c:pt idx="13">
                  <c:v>1214</c:v>
                </c:pt>
                <c:pt idx="14">
                  <c:v>1494</c:v>
                </c:pt>
                <c:pt idx="15">
                  <c:v>1594</c:v>
                </c:pt>
                <c:pt idx="16">
                  <c:v>1371</c:v>
                </c:pt>
                <c:pt idx="17">
                  <c:v>1271</c:v>
                </c:pt>
                <c:pt idx="18">
                  <c:v>1189</c:v>
                </c:pt>
                <c:pt idx="19">
                  <c:v>1124</c:v>
                </c:pt>
                <c:pt idx="20">
                  <c:v>1099</c:v>
                </c:pt>
                <c:pt idx="21">
                  <c:v>1096</c:v>
                </c:pt>
                <c:pt idx="22">
                  <c:v>1123</c:v>
                </c:pt>
                <c:pt idx="23">
                  <c:v>1167</c:v>
                </c:pt>
                <c:pt idx="24">
                  <c:v>1141</c:v>
                </c:pt>
                <c:pt idx="25">
                  <c:v>1143</c:v>
                </c:pt>
                <c:pt idx="26">
                  <c:v>1047</c:v>
                </c:pt>
                <c:pt idx="27">
                  <c:v>1012</c:v>
                </c:pt>
                <c:pt idx="28">
                  <c:v>958</c:v>
                </c:pt>
                <c:pt idx="29">
                  <c:v>892</c:v>
                </c:pt>
                <c:pt idx="30">
                  <c:v>746</c:v>
                </c:pt>
                <c:pt idx="31">
                  <c:v>711</c:v>
                </c:pt>
                <c:pt idx="32">
                  <c:v>714</c:v>
                </c:pt>
                <c:pt idx="33">
                  <c:v>663</c:v>
                </c:pt>
                <c:pt idx="34">
                  <c:v>634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F1B-465A-AFC3-1AE366287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4876200"/>
        <c:axId val="454880120"/>
      </c:lineChart>
      <c:catAx>
        <c:axId val="454876200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Semana</a:t>
                </a:r>
                <a:r>
                  <a:rPr lang="es-CO" b="1" baseline="0"/>
                  <a:t> de ocurrencia</a:t>
                </a:r>
                <a:endParaRPr lang="es-CO" b="1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80120"/>
        <c:crosses val="autoZero"/>
        <c:auto val="1"/>
        <c:lblAlgn val="ctr"/>
        <c:lblOffset val="100"/>
        <c:noMultiLvlLbl val="0"/>
      </c:catAx>
      <c:valAx>
        <c:axId val="454880120"/>
        <c:scaling>
          <c:orientation val="minMax"/>
          <c:max val="1600"/>
          <c:min val="3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 b="1"/>
                </a:pPr>
                <a:r>
                  <a:rPr lang="es-CO" b="1"/>
                  <a:t>Número</a:t>
                </a:r>
                <a:r>
                  <a:rPr lang="es-CO" b="1" baseline="0"/>
                  <a:t> de defunciones</a:t>
                </a:r>
                <a:endParaRPr lang="es-CO" b="1"/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454876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vert="horz"/>
          <a:lstStyle/>
          <a:p>
            <a:pPr>
              <a:defRPr/>
            </a:pPr>
            <a:r>
              <a:rPr lang="es-CO"/>
              <a:t>Defunciones VIOLENTAS por semana 2015-2021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SEGUIM!$R$2</c:f>
              <c:strCache>
                <c:ptCount val="1"/>
                <c:pt idx="0">
                  <c:v>2015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SEGUIM!$R$3:$R$55</c:f>
              <c:numCache>
                <c:formatCode>_(* #,##0_);_(* \(#,##0\);_(* "-"_);_(@_)</c:formatCode>
                <c:ptCount val="53"/>
                <c:pt idx="0">
                  <c:v>105</c:v>
                </c:pt>
                <c:pt idx="1">
                  <c:v>73</c:v>
                </c:pt>
                <c:pt idx="2">
                  <c:v>82</c:v>
                </c:pt>
                <c:pt idx="3">
                  <c:v>73</c:v>
                </c:pt>
                <c:pt idx="4">
                  <c:v>64</c:v>
                </c:pt>
                <c:pt idx="5">
                  <c:v>55</c:v>
                </c:pt>
                <c:pt idx="6">
                  <c:v>69</c:v>
                </c:pt>
                <c:pt idx="7">
                  <c:v>75</c:v>
                </c:pt>
                <c:pt idx="8">
                  <c:v>74</c:v>
                </c:pt>
                <c:pt idx="9">
                  <c:v>71</c:v>
                </c:pt>
                <c:pt idx="10">
                  <c:v>85</c:v>
                </c:pt>
                <c:pt idx="11">
                  <c:v>86</c:v>
                </c:pt>
                <c:pt idx="12">
                  <c:v>64</c:v>
                </c:pt>
                <c:pt idx="13">
                  <c:v>64</c:v>
                </c:pt>
                <c:pt idx="14">
                  <c:v>72</c:v>
                </c:pt>
                <c:pt idx="15">
                  <c:v>76</c:v>
                </c:pt>
                <c:pt idx="16">
                  <c:v>78</c:v>
                </c:pt>
                <c:pt idx="17">
                  <c:v>65</c:v>
                </c:pt>
                <c:pt idx="18">
                  <c:v>69</c:v>
                </c:pt>
                <c:pt idx="19">
                  <c:v>68</c:v>
                </c:pt>
                <c:pt idx="20">
                  <c:v>165</c:v>
                </c:pt>
                <c:pt idx="21">
                  <c:v>85</c:v>
                </c:pt>
                <c:pt idx="22">
                  <c:v>89</c:v>
                </c:pt>
                <c:pt idx="23">
                  <c:v>80</c:v>
                </c:pt>
                <c:pt idx="24">
                  <c:v>90</c:v>
                </c:pt>
                <c:pt idx="25">
                  <c:v>84</c:v>
                </c:pt>
                <c:pt idx="26">
                  <c:v>85</c:v>
                </c:pt>
                <c:pt idx="27">
                  <c:v>79</c:v>
                </c:pt>
                <c:pt idx="28">
                  <c:v>65</c:v>
                </c:pt>
                <c:pt idx="29">
                  <c:v>70</c:v>
                </c:pt>
                <c:pt idx="30">
                  <c:v>81</c:v>
                </c:pt>
                <c:pt idx="31">
                  <c:v>73</c:v>
                </c:pt>
                <c:pt idx="32">
                  <c:v>62</c:v>
                </c:pt>
                <c:pt idx="33">
                  <c:v>69</c:v>
                </c:pt>
                <c:pt idx="34">
                  <c:v>88</c:v>
                </c:pt>
                <c:pt idx="35">
                  <c:v>90</c:v>
                </c:pt>
                <c:pt idx="36">
                  <c:v>70</c:v>
                </c:pt>
                <c:pt idx="37">
                  <c:v>75</c:v>
                </c:pt>
                <c:pt idx="38">
                  <c:v>73</c:v>
                </c:pt>
                <c:pt idx="39">
                  <c:v>79</c:v>
                </c:pt>
                <c:pt idx="40">
                  <c:v>85</c:v>
                </c:pt>
                <c:pt idx="41">
                  <c:v>67</c:v>
                </c:pt>
                <c:pt idx="42">
                  <c:v>69</c:v>
                </c:pt>
                <c:pt idx="43">
                  <c:v>77</c:v>
                </c:pt>
                <c:pt idx="44">
                  <c:v>83</c:v>
                </c:pt>
                <c:pt idx="45">
                  <c:v>84</c:v>
                </c:pt>
                <c:pt idx="46">
                  <c:v>66</c:v>
                </c:pt>
                <c:pt idx="47">
                  <c:v>103</c:v>
                </c:pt>
                <c:pt idx="48">
                  <c:v>79</c:v>
                </c:pt>
                <c:pt idx="49">
                  <c:v>57</c:v>
                </c:pt>
                <c:pt idx="50">
                  <c:v>75</c:v>
                </c:pt>
                <c:pt idx="51">
                  <c:v>111</c:v>
                </c:pt>
                <c:pt idx="52">
                  <c:v>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14F-42DC-99E7-3557762ABDCB}"/>
            </c:ext>
          </c:extLst>
        </c:ser>
        <c:ser>
          <c:idx val="1"/>
          <c:order val="1"/>
          <c:tx>
            <c:strRef>
              <c:f>SEGUIM!$S$2</c:f>
              <c:strCache>
                <c:ptCount val="1"/>
                <c:pt idx="0">
                  <c:v>2016</c:v>
                </c:pt>
              </c:strCache>
            </c:strRef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SEGUIM!$S$3:$S$55</c:f>
              <c:numCache>
                <c:formatCode>_(* #,##0_);_(* \(#,##0\);_(* "-"_);_(@_)</c:formatCode>
                <c:ptCount val="53"/>
                <c:pt idx="0">
                  <c:v>82</c:v>
                </c:pt>
                <c:pt idx="1">
                  <c:v>76</c:v>
                </c:pt>
                <c:pt idx="2">
                  <c:v>80</c:v>
                </c:pt>
                <c:pt idx="3">
                  <c:v>70</c:v>
                </c:pt>
                <c:pt idx="4">
                  <c:v>82</c:v>
                </c:pt>
                <c:pt idx="5">
                  <c:v>78</c:v>
                </c:pt>
                <c:pt idx="6">
                  <c:v>81</c:v>
                </c:pt>
                <c:pt idx="7">
                  <c:v>84</c:v>
                </c:pt>
                <c:pt idx="8">
                  <c:v>65</c:v>
                </c:pt>
                <c:pt idx="9">
                  <c:v>83</c:v>
                </c:pt>
                <c:pt idx="10">
                  <c:v>96</c:v>
                </c:pt>
                <c:pt idx="11">
                  <c:v>94</c:v>
                </c:pt>
                <c:pt idx="12">
                  <c:v>64</c:v>
                </c:pt>
                <c:pt idx="13">
                  <c:v>61</c:v>
                </c:pt>
                <c:pt idx="14">
                  <c:v>82</c:v>
                </c:pt>
                <c:pt idx="15">
                  <c:v>84</c:v>
                </c:pt>
                <c:pt idx="16">
                  <c:v>64</c:v>
                </c:pt>
                <c:pt idx="17">
                  <c:v>67</c:v>
                </c:pt>
                <c:pt idx="18">
                  <c:v>64</c:v>
                </c:pt>
                <c:pt idx="19">
                  <c:v>95</c:v>
                </c:pt>
                <c:pt idx="20">
                  <c:v>70</c:v>
                </c:pt>
                <c:pt idx="21">
                  <c:v>77</c:v>
                </c:pt>
                <c:pt idx="22">
                  <c:v>95</c:v>
                </c:pt>
                <c:pt idx="23">
                  <c:v>92</c:v>
                </c:pt>
                <c:pt idx="24">
                  <c:v>87</c:v>
                </c:pt>
                <c:pt idx="25">
                  <c:v>77</c:v>
                </c:pt>
                <c:pt idx="26">
                  <c:v>83</c:v>
                </c:pt>
                <c:pt idx="27">
                  <c:v>79</c:v>
                </c:pt>
                <c:pt idx="28">
                  <c:v>78</c:v>
                </c:pt>
                <c:pt idx="29">
                  <c:v>71</c:v>
                </c:pt>
                <c:pt idx="30">
                  <c:v>75</c:v>
                </c:pt>
                <c:pt idx="31">
                  <c:v>79</c:v>
                </c:pt>
                <c:pt idx="32">
                  <c:v>75</c:v>
                </c:pt>
                <c:pt idx="33">
                  <c:v>76</c:v>
                </c:pt>
                <c:pt idx="34">
                  <c:v>77</c:v>
                </c:pt>
                <c:pt idx="35">
                  <c:v>84</c:v>
                </c:pt>
                <c:pt idx="36">
                  <c:v>68</c:v>
                </c:pt>
                <c:pt idx="37">
                  <c:v>66</c:v>
                </c:pt>
                <c:pt idx="38">
                  <c:v>73</c:v>
                </c:pt>
                <c:pt idx="39">
                  <c:v>102</c:v>
                </c:pt>
                <c:pt idx="40">
                  <c:v>82</c:v>
                </c:pt>
                <c:pt idx="41">
                  <c:v>80</c:v>
                </c:pt>
                <c:pt idx="42">
                  <c:v>90</c:v>
                </c:pt>
                <c:pt idx="43">
                  <c:v>71</c:v>
                </c:pt>
                <c:pt idx="44">
                  <c:v>66</c:v>
                </c:pt>
                <c:pt idx="45">
                  <c:v>74</c:v>
                </c:pt>
                <c:pt idx="46">
                  <c:v>91</c:v>
                </c:pt>
                <c:pt idx="47">
                  <c:v>77</c:v>
                </c:pt>
                <c:pt idx="48">
                  <c:v>72</c:v>
                </c:pt>
                <c:pt idx="49">
                  <c:v>78</c:v>
                </c:pt>
                <c:pt idx="50">
                  <c:v>74</c:v>
                </c:pt>
                <c:pt idx="51">
                  <c:v>97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14F-42DC-99E7-3557762ABDCB}"/>
            </c:ext>
          </c:extLst>
        </c:ser>
        <c:ser>
          <c:idx val="2"/>
          <c:order val="2"/>
          <c:tx>
            <c:strRef>
              <c:f>SEGUIM!$T$2</c:f>
              <c:strCache>
                <c:ptCount val="1"/>
                <c:pt idx="0">
                  <c:v>2017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SEGUIM!$T$3:$T$55</c:f>
              <c:numCache>
                <c:formatCode>_(* #,##0_);_(* \(#,##0\);_(* "-"_);_(@_)</c:formatCode>
                <c:ptCount val="53"/>
                <c:pt idx="0">
                  <c:v>88</c:v>
                </c:pt>
                <c:pt idx="1">
                  <c:v>81</c:v>
                </c:pt>
                <c:pt idx="2">
                  <c:v>77</c:v>
                </c:pt>
                <c:pt idx="3">
                  <c:v>71</c:v>
                </c:pt>
                <c:pt idx="4">
                  <c:v>73</c:v>
                </c:pt>
                <c:pt idx="5">
                  <c:v>97</c:v>
                </c:pt>
                <c:pt idx="6">
                  <c:v>94</c:v>
                </c:pt>
                <c:pt idx="7">
                  <c:v>81</c:v>
                </c:pt>
                <c:pt idx="8">
                  <c:v>82</c:v>
                </c:pt>
                <c:pt idx="9">
                  <c:v>63</c:v>
                </c:pt>
                <c:pt idx="10">
                  <c:v>74</c:v>
                </c:pt>
                <c:pt idx="11">
                  <c:v>74</c:v>
                </c:pt>
                <c:pt idx="12">
                  <c:v>64</c:v>
                </c:pt>
                <c:pt idx="13">
                  <c:v>73</c:v>
                </c:pt>
                <c:pt idx="14">
                  <c:v>62</c:v>
                </c:pt>
                <c:pt idx="15">
                  <c:v>84</c:v>
                </c:pt>
                <c:pt idx="16">
                  <c:v>94</c:v>
                </c:pt>
                <c:pt idx="17">
                  <c:v>83</c:v>
                </c:pt>
                <c:pt idx="18">
                  <c:v>87</c:v>
                </c:pt>
                <c:pt idx="19">
                  <c:v>62</c:v>
                </c:pt>
                <c:pt idx="20">
                  <c:v>76</c:v>
                </c:pt>
                <c:pt idx="21">
                  <c:v>90</c:v>
                </c:pt>
                <c:pt idx="22">
                  <c:v>84</c:v>
                </c:pt>
                <c:pt idx="23">
                  <c:v>96</c:v>
                </c:pt>
                <c:pt idx="24">
                  <c:v>72</c:v>
                </c:pt>
                <c:pt idx="25">
                  <c:v>87</c:v>
                </c:pt>
                <c:pt idx="26">
                  <c:v>87</c:v>
                </c:pt>
                <c:pt idx="27">
                  <c:v>80</c:v>
                </c:pt>
                <c:pt idx="28">
                  <c:v>71</c:v>
                </c:pt>
                <c:pt idx="29">
                  <c:v>103</c:v>
                </c:pt>
                <c:pt idx="30">
                  <c:v>100</c:v>
                </c:pt>
                <c:pt idx="31">
                  <c:v>76</c:v>
                </c:pt>
                <c:pt idx="32">
                  <c:v>84</c:v>
                </c:pt>
                <c:pt idx="33">
                  <c:v>71</c:v>
                </c:pt>
                <c:pt idx="34">
                  <c:v>81</c:v>
                </c:pt>
                <c:pt idx="35">
                  <c:v>94</c:v>
                </c:pt>
                <c:pt idx="36">
                  <c:v>89</c:v>
                </c:pt>
                <c:pt idx="37">
                  <c:v>79</c:v>
                </c:pt>
                <c:pt idx="38">
                  <c:v>72</c:v>
                </c:pt>
                <c:pt idx="39">
                  <c:v>89</c:v>
                </c:pt>
                <c:pt idx="40">
                  <c:v>89</c:v>
                </c:pt>
                <c:pt idx="41">
                  <c:v>93</c:v>
                </c:pt>
                <c:pt idx="42">
                  <c:v>80</c:v>
                </c:pt>
                <c:pt idx="43">
                  <c:v>98</c:v>
                </c:pt>
                <c:pt idx="44">
                  <c:v>77</c:v>
                </c:pt>
                <c:pt idx="45">
                  <c:v>78</c:v>
                </c:pt>
                <c:pt idx="46">
                  <c:v>71</c:v>
                </c:pt>
                <c:pt idx="47">
                  <c:v>74</c:v>
                </c:pt>
                <c:pt idx="48">
                  <c:v>95</c:v>
                </c:pt>
                <c:pt idx="49">
                  <c:v>87</c:v>
                </c:pt>
                <c:pt idx="50">
                  <c:v>102</c:v>
                </c:pt>
                <c:pt idx="51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14F-42DC-99E7-3557762ABDCB}"/>
            </c:ext>
          </c:extLst>
        </c:ser>
        <c:ser>
          <c:idx val="3"/>
          <c:order val="3"/>
          <c:tx>
            <c:strRef>
              <c:f>SEGUIM!$U$2</c:f>
              <c:strCache>
                <c:ptCount val="1"/>
                <c:pt idx="0">
                  <c:v>2018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SEGUIM!$U$3:$U$55</c:f>
              <c:numCache>
                <c:formatCode>_(* #,##0_);_(* \(#,##0\);_(* "-"_);_(@_)</c:formatCode>
                <c:ptCount val="53"/>
                <c:pt idx="0">
                  <c:v>100</c:v>
                </c:pt>
                <c:pt idx="1">
                  <c:v>88</c:v>
                </c:pt>
                <c:pt idx="2">
                  <c:v>123</c:v>
                </c:pt>
                <c:pt idx="3">
                  <c:v>105</c:v>
                </c:pt>
                <c:pt idx="4">
                  <c:v>99</c:v>
                </c:pt>
                <c:pt idx="5">
                  <c:v>95</c:v>
                </c:pt>
                <c:pt idx="6">
                  <c:v>64</c:v>
                </c:pt>
                <c:pt idx="7">
                  <c:v>96</c:v>
                </c:pt>
                <c:pt idx="8">
                  <c:v>104</c:v>
                </c:pt>
                <c:pt idx="9">
                  <c:v>83</c:v>
                </c:pt>
                <c:pt idx="10">
                  <c:v>86</c:v>
                </c:pt>
                <c:pt idx="11">
                  <c:v>85</c:v>
                </c:pt>
                <c:pt idx="12">
                  <c:v>84</c:v>
                </c:pt>
                <c:pt idx="13">
                  <c:v>95</c:v>
                </c:pt>
                <c:pt idx="14">
                  <c:v>94</c:v>
                </c:pt>
                <c:pt idx="15">
                  <c:v>94</c:v>
                </c:pt>
                <c:pt idx="16">
                  <c:v>84</c:v>
                </c:pt>
                <c:pt idx="17">
                  <c:v>82</c:v>
                </c:pt>
                <c:pt idx="18">
                  <c:v>83</c:v>
                </c:pt>
                <c:pt idx="19">
                  <c:v>85</c:v>
                </c:pt>
                <c:pt idx="20">
                  <c:v>69</c:v>
                </c:pt>
                <c:pt idx="21">
                  <c:v>104</c:v>
                </c:pt>
                <c:pt idx="22">
                  <c:v>113</c:v>
                </c:pt>
                <c:pt idx="23">
                  <c:v>79</c:v>
                </c:pt>
                <c:pt idx="24">
                  <c:v>103</c:v>
                </c:pt>
                <c:pt idx="25">
                  <c:v>92</c:v>
                </c:pt>
                <c:pt idx="26">
                  <c:v>97</c:v>
                </c:pt>
                <c:pt idx="27">
                  <c:v>81</c:v>
                </c:pt>
                <c:pt idx="28">
                  <c:v>73</c:v>
                </c:pt>
                <c:pt idx="29">
                  <c:v>83</c:v>
                </c:pt>
                <c:pt idx="30">
                  <c:v>71</c:v>
                </c:pt>
                <c:pt idx="31">
                  <c:v>109</c:v>
                </c:pt>
                <c:pt idx="32">
                  <c:v>99</c:v>
                </c:pt>
                <c:pt idx="33">
                  <c:v>75</c:v>
                </c:pt>
                <c:pt idx="34">
                  <c:v>82</c:v>
                </c:pt>
                <c:pt idx="35">
                  <c:v>77</c:v>
                </c:pt>
                <c:pt idx="36">
                  <c:v>77</c:v>
                </c:pt>
                <c:pt idx="37">
                  <c:v>107</c:v>
                </c:pt>
                <c:pt idx="38">
                  <c:v>85</c:v>
                </c:pt>
                <c:pt idx="39">
                  <c:v>85</c:v>
                </c:pt>
                <c:pt idx="40">
                  <c:v>70</c:v>
                </c:pt>
                <c:pt idx="41">
                  <c:v>100</c:v>
                </c:pt>
                <c:pt idx="42">
                  <c:v>98</c:v>
                </c:pt>
                <c:pt idx="43">
                  <c:v>85</c:v>
                </c:pt>
                <c:pt idx="44">
                  <c:v>92</c:v>
                </c:pt>
                <c:pt idx="45">
                  <c:v>86</c:v>
                </c:pt>
                <c:pt idx="46">
                  <c:v>95</c:v>
                </c:pt>
                <c:pt idx="47">
                  <c:v>70</c:v>
                </c:pt>
                <c:pt idx="48">
                  <c:v>93</c:v>
                </c:pt>
                <c:pt idx="49">
                  <c:v>101</c:v>
                </c:pt>
                <c:pt idx="50">
                  <c:v>86</c:v>
                </c:pt>
                <c:pt idx="51">
                  <c:v>112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14F-42DC-99E7-3557762ABDCB}"/>
            </c:ext>
          </c:extLst>
        </c:ser>
        <c:ser>
          <c:idx val="4"/>
          <c:order val="4"/>
          <c:tx>
            <c:strRef>
              <c:f>SEGUIM!$V$2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SEGUIM!$V$3:$V$55</c:f>
              <c:numCache>
                <c:formatCode>_(* #,##0_);_(* \(#,##0\);_(* "-"_);_(@_)</c:formatCode>
                <c:ptCount val="53"/>
                <c:pt idx="0">
                  <c:v>120</c:v>
                </c:pt>
                <c:pt idx="1">
                  <c:v>103</c:v>
                </c:pt>
                <c:pt idx="2">
                  <c:v>88</c:v>
                </c:pt>
                <c:pt idx="3">
                  <c:v>89</c:v>
                </c:pt>
                <c:pt idx="4">
                  <c:v>95</c:v>
                </c:pt>
                <c:pt idx="5">
                  <c:v>87</c:v>
                </c:pt>
                <c:pt idx="6">
                  <c:v>90</c:v>
                </c:pt>
                <c:pt idx="7">
                  <c:v>86</c:v>
                </c:pt>
                <c:pt idx="8">
                  <c:v>89</c:v>
                </c:pt>
                <c:pt idx="9">
                  <c:v>80</c:v>
                </c:pt>
                <c:pt idx="10">
                  <c:v>83</c:v>
                </c:pt>
                <c:pt idx="11">
                  <c:v>94</c:v>
                </c:pt>
                <c:pt idx="12">
                  <c:v>102</c:v>
                </c:pt>
                <c:pt idx="13">
                  <c:v>87</c:v>
                </c:pt>
                <c:pt idx="14">
                  <c:v>113</c:v>
                </c:pt>
                <c:pt idx="15">
                  <c:v>77</c:v>
                </c:pt>
                <c:pt idx="16">
                  <c:v>103</c:v>
                </c:pt>
                <c:pt idx="17">
                  <c:v>96</c:v>
                </c:pt>
                <c:pt idx="18">
                  <c:v>83</c:v>
                </c:pt>
                <c:pt idx="19">
                  <c:v>94</c:v>
                </c:pt>
                <c:pt idx="20">
                  <c:v>102</c:v>
                </c:pt>
                <c:pt idx="21">
                  <c:v>99</c:v>
                </c:pt>
                <c:pt idx="22">
                  <c:v>94</c:v>
                </c:pt>
                <c:pt idx="23">
                  <c:v>90</c:v>
                </c:pt>
                <c:pt idx="24">
                  <c:v>87</c:v>
                </c:pt>
                <c:pt idx="25">
                  <c:v>98</c:v>
                </c:pt>
                <c:pt idx="26">
                  <c:v>93</c:v>
                </c:pt>
                <c:pt idx="27">
                  <c:v>93</c:v>
                </c:pt>
                <c:pt idx="28">
                  <c:v>86</c:v>
                </c:pt>
                <c:pt idx="29">
                  <c:v>95</c:v>
                </c:pt>
                <c:pt idx="30">
                  <c:v>78</c:v>
                </c:pt>
                <c:pt idx="31">
                  <c:v>102</c:v>
                </c:pt>
                <c:pt idx="32">
                  <c:v>99</c:v>
                </c:pt>
                <c:pt idx="33">
                  <c:v>89</c:v>
                </c:pt>
                <c:pt idx="34">
                  <c:v>96</c:v>
                </c:pt>
                <c:pt idx="35">
                  <c:v>96</c:v>
                </c:pt>
                <c:pt idx="36">
                  <c:v>89</c:v>
                </c:pt>
                <c:pt idx="37">
                  <c:v>69</c:v>
                </c:pt>
                <c:pt idx="38">
                  <c:v>81</c:v>
                </c:pt>
                <c:pt idx="39">
                  <c:v>81</c:v>
                </c:pt>
                <c:pt idx="40">
                  <c:v>87</c:v>
                </c:pt>
                <c:pt idx="41">
                  <c:v>80</c:v>
                </c:pt>
                <c:pt idx="42">
                  <c:v>82</c:v>
                </c:pt>
                <c:pt idx="43">
                  <c:v>90</c:v>
                </c:pt>
                <c:pt idx="44">
                  <c:v>101</c:v>
                </c:pt>
                <c:pt idx="45">
                  <c:v>80</c:v>
                </c:pt>
                <c:pt idx="46">
                  <c:v>75</c:v>
                </c:pt>
                <c:pt idx="47">
                  <c:v>84</c:v>
                </c:pt>
                <c:pt idx="48">
                  <c:v>74</c:v>
                </c:pt>
                <c:pt idx="49">
                  <c:v>97</c:v>
                </c:pt>
                <c:pt idx="50">
                  <c:v>103</c:v>
                </c:pt>
                <c:pt idx="51">
                  <c:v>103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A14F-42DC-99E7-3557762ABDCB}"/>
            </c:ext>
          </c:extLst>
        </c:ser>
        <c:ser>
          <c:idx val="5"/>
          <c:order val="5"/>
          <c:tx>
            <c:strRef>
              <c:f>SEGUIM!$W$2</c:f>
              <c:strCache>
                <c:ptCount val="1"/>
                <c:pt idx="0">
                  <c:v>2020</c:v>
                </c:pt>
              </c:strCache>
            </c:strRef>
          </c:tx>
          <c:spPr>
            <a:ln w="25400" cap="rnd">
              <a:solidFill>
                <a:srgbClr val="FF0066"/>
              </a:solidFill>
              <a:round/>
            </a:ln>
            <a:effectLst/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SEGUIM!$W$3:$W$55</c:f>
              <c:numCache>
                <c:formatCode>_(* #,##0_);_(* \(#,##0\);_(* "-"_);_(@_)</c:formatCode>
                <c:ptCount val="53"/>
                <c:pt idx="0">
                  <c:v>99</c:v>
                </c:pt>
                <c:pt idx="1">
                  <c:v>77</c:v>
                </c:pt>
                <c:pt idx="2">
                  <c:v>104</c:v>
                </c:pt>
                <c:pt idx="3">
                  <c:v>79</c:v>
                </c:pt>
                <c:pt idx="4">
                  <c:v>87</c:v>
                </c:pt>
                <c:pt idx="5">
                  <c:v>75</c:v>
                </c:pt>
                <c:pt idx="6">
                  <c:v>76</c:v>
                </c:pt>
                <c:pt idx="7">
                  <c:v>101</c:v>
                </c:pt>
                <c:pt idx="8">
                  <c:v>73</c:v>
                </c:pt>
                <c:pt idx="9">
                  <c:v>99</c:v>
                </c:pt>
                <c:pt idx="10">
                  <c:v>74</c:v>
                </c:pt>
                <c:pt idx="11">
                  <c:v>65</c:v>
                </c:pt>
                <c:pt idx="12">
                  <c:v>44</c:v>
                </c:pt>
                <c:pt idx="13">
                  <c:v>34</c:v>
                </c:pt>
                <c:pt idx="14">
                  <c:v>40</c:v>
                </c:pt>
                <c:pt idx="15">
                  <c:v>49</c:v>
                </c:pt>
                <c:pt idx="16">
                  <c:v>60</c:v>
                </c:pt>
                <c:pt idx="17">
                  <c:v>65</c:v>
                </c:pt>
                <c:pt idx="18">
                  <c:v>46</c:v>
                </c:pt>
                <c:pt idx="19">
                  <c:v>59</c:v>
                </c:pt>
                <c:pt idx="20">
                  <c:v>66</c:v>
                </c:pt>
                <c:pt idx="21">
                  <c:v>59</c:v>
                </c:pt>
                <c:pt idx="22">
                  <c:v>68</c:v>
                </c:pt>
                <c:pt idx="23">
                  <c:v>72</c:v>
                </c:pt>
                <c:pt idx="24">
                  <c:v>71</c:v>
                </c:pt>
                <c:pt idx="25">
                  <c:v>71</c:v>
                </c:pt>
                <c:pt idx="26">
                  <c:v>73</c:v>
                </c:pt>
                <c:pt idx="27">
                  <c:v>66</c:v>
                </c:pt>
                <c:pt idx="28">
                  <c:v>59</c:v>
                </c:pt>
                <c:pt idx="29">
                  <c:v>51</c:v>
                </c:pt>
                <c:pt idx="30">
                  <c:v>80</c:v>
                </c:pt>
                <c:pt idx="31">
                  <c:v>64</c:v>
                </c:pt>
                <c:pt idx="32">
                  <c:v>83</c:v>
                </c:pt>
                <c:pt idx="33">
                  <c:v>79</c:v>
                </c:pt>
                <c:pt idx="34">
                  <c:v>76</c:v>
                </c:pt>
                <c:pt idx="35">
                  <c:v>64</c:v>
                </c:pt>
                <c:pt idx="36">
                  <c:v>91</c:v>
                </c:pt>
                <c:pt idx="37">
                  <c:v>69</c:v>
                </c:pt>
                <c:pt idx="38">
                  <c:v>66</c:v>
                </c:pt>
                <c:pt idx="39">
                  <c:v>73</c:v>
                </c:pt>
                <c:pt idx="40">
                  <c:v>77</c:v>
                </c:pt>
                <c:pt idx="41">
                  <c:v>86</c:v>
                </c:pt>
                <c:pt idx="42">
                  <c:v>68</c:v>
                </c:pt>
                <c:pt idx="43">
                  <c:v>68</c:v>
                </c:pt>
                <c:pt idx="44">
                  <c:v>93</c:v>
                </c:pt>
                <c:pt idx="45">
                  <c:v>88</c:v>
                </c:pt>
                <c:pt idx="46">
                  <c:v>73</c:v>
                </c:pt>
                <c:pt idx="47">
                  <c:v>95</c:v>
                </c:pt>
                <c:pt idx="48">
                  <c:v>68</c:v>
                </c:pt>
                <c:pt idx="49">
                  <c:v>105</c:v>
                </c:pt>
                <c:pt idx="50">
                  <c:v>91</c:v>
                </c:pt>
                <c:pt idx="51">
                  <c:v>83</c:v>
                </c:pt>
                <c:pt idx="52">
                  <c:v>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A14F-42DC-99E7-3557762ABDCB}"/>
            </c:ext>
          </c:extLst>
        </c:ser>
        <c:ser>
          <c:idx val="6"/>
          <c:order val="6"/>
          <c:tx>
            <c:strRef>
              <c:f>SEGUIM!$X$2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SEGUIM!$Q$3:$Q$55</c:f>
              <c:strCache>
                <c:ptCount val="53"/>
                <c:pt idx="0">
                  <c:v>sem-1</c:v>
                </c:pt>
                <c:pt idx="1">
                  <c:v>sem-2</c:v>
                </c:pt>
                <c:pt idx="2">
                  <c:v>sem-3</c:v>
                </c:pt>
                <c:pt idx="3">
                  <c:v>sem-4</c:v>
                </c:pt>
                <c:pt idx="4">
                  <c:v>sem-5</c:v>
                </c:pt>
                <c:pt idx="5">
                  <c:v>sem-6</c:v>
                </c:pt>
                <c:pt idx="6">
                  <c:v>sem-7</c:v>
                </c:pt>
                <c:pt idx="7">
                  <c:v>sem-8</c:v>
                </c:pt>
                <c:pt idx="8">
                  <c:v>sem-9</c:v>
                </c:pt>
                <c:pt idx="9">
                  <c:v>sem-10</c:v>
                </c:pt>
                <c:pt idx="10">
                  <c:v>sem-11</c:v>
                </c:pt>
                <c:pt idx="11">
                  <c:v>sem-12</c:v>
                </c:pt>
                <c:pt idx="12">
                  <c:v>sem-13</c:v>
                </c:pt>
                <c:pt idx="13">
                  <c:v>sem-14</c:v>
                </c:pt>
                <c:pt idx="14">
                  <c:v>sem-15</c:v>
                </c:pt>
                <c:pt idx="15">
                  <c:v>sem-16</c:v>
                </c:pt>
                <c:pt idx="16">
                  <c:v>sem-17</c:v>
                </c:pt>
                <c:pt idx="17">
                  <c:v>sem-18</c:v>
                </c:pt>
                <c:pt idx="18">
                  <c:v>sem-19</c:v>
                </c:pt>
                <c:pt idx="19">
                  <c:v>sem-20</c:v>
                </c:pt>
                <c:pt idx="20">
                  <c:v>sem-21</c:v>
                </c:pt>
                <c:pt idx="21">
                  <c:v>sem-22</c:v>
                </c:pt>
                <c:pt idx="22">
                  <c:v>sem-23</c:v>
                </c:pt>
                <c:pt idx="23">
                  <c:v>sem-24</c:v>
                </c:pt>
                <c:pt idx="24">
                  <c:v>sem-25</c:v>
                </c:pt>
                <c:pt idx="25">
                  <c:v>sem-26</c:v>
                </c:pt>
                <c:pt idx="26">
                  <c:v>sem-27</c:v>
                </c:pt>
                <c:pt idx="27">
                  <c:v>sem-28</c:v>
                </c:pt>
                <c:pt idx="28">
                  <c:v>sem-29</c:v>
                </c:pt>
                <c:pt idx="29">
                  <c:v>sem-30</c:v>
                </c:pt>
                <c:pt idx="30">
                  <c:v>sem-31</c:v>
                </c:pt>
                <c:pt idx="31">
                  <c:v>sem-32</c:v>
                </c:pt>
                <c:pt idx="32">
                  <c:v>sem-33</c:v>
                </c:pt>
                <c:pt idx="33">
                  <c:v>sem-34</c:v>
                </c:pt>
                <c:pt idx="34">
                  <c:v>sem-35</c:v>
                </c:pt>
                <c:pt idx="35">
                  <c:v>sem-36</c:v>
                </c:pt>
                <c:pt idx="36">
                  <c:v>sem-37</c:v>
                </c:pt>
                <c:pt idx="37">
                  <c:v>sem-38</c:v>
                </c:pt>
                <c:pt idx="38">
                  <c:v>sem-39</c:v>
                </c:pt>
                <c:pt idx="39">
                  <c:v>sem-40</c:v>
                </c:pt>
                <c:pt idx="40">
                  <c:v>sem-41</c:v>
                </c:pt>
                <c:pt idx="41">
                  <c:v>sem-42</c:v>
                </c:pt>
                <c:pt idx="42">
                  <c:v>sem-43</c:v>
                </c:pt>
                <c:pt idx="43">
                  <c:v>sem-44</c:v>
                </c:pt>
                <c:pt idx="44">
                  <c:v>sem-45</c:v>
                </c:pt>
                <c:pt idx="45">
                  <c:v>sem-46</c:v>
                </c:pt>
                <c:pt idx="46">
                  <c:v>sem-47</c:v>
                </c:pt>
                <c:pt idx="47">
                  <c:v>sem-48</c:v>
                </c:pt>
                <c:pt idx="48">
                  <c:v>sem-49</c:v>
                </c:pt>
                <c:pt idx="49">
                  <c:v>sem-50</c:v>
                </c:pt>
                <c:pt idx="50">
                  <c:v>sem-51</c:v>
                </c:pt>
                <c:pt idx="51">
                  <c:v>sem-52</c:v>
                </c:pt>
                <c:pt idx="52">
                  <c:v>sem-53</c:v>
                </c:pt>
              </c:strCache>
            </c:strRef>
          </c:cat>
          <c:val>
            <c:numRef>
              <c:f>SEGUIM!$X$3:$X$55</c:f>
              <c:numCache>
                <c:formatCode>_(* #,##0_);_(* \(#,##0\);_(* "-"_);_(@_)</c:formatCode>
                <c:ptCount val="53"/>
                <c:pt idx="0">
                  <c:v>78</c:v>
                </c:pt>
                <c:pt idx="1">
                  <c:v>88</c:v>
                </c:pt>
                <c:pt idx="2">
                  <c:v>79</c:v>
                </c:pt>
                <c:pt idx="3">
                  <c:v>78</c:v>
                </c:pt>
                <c:pt idx="4">
                  <c:v>99</c:v>
                </c:pt>
                <c:pt idx="5">
                  <c:v>93</c:v>
                </c:pt>
                <c:pt idx="6">
                  <c:v>79</c:v>
                </c:pt>
                <c:pt idx="7">
                  <c:v>77</c:v>
                </c:pt>
                <c:pt idx="8">
                  <c:v>81</c:v>
                </c:pt>
                <c:pt idx="9">
                  <c:v>52</c:v>
                </c:pt>
                <c:pt idx="10">
                  <c:v>82</c:v>
                </c:pt>
                <c:pt idx="11">
                  <c:v>76</c:v>
                </c:pt>
                <c:pt idx="12">
                  <c:v>61</c:v>
                </c:pt>
                <c:pt idx="13">
                  <c:v>76</c:v>
                </c:pt>
                <c:pt idx="14">
                  <c:v>74</c:v>
                </c:pt>
                <c:pt idx="15">
                  <c:v>96</c:v>
                </c:pt>
                <c:pt idx="16">
                  <c:v>67</c:v>
                </c:pt>
                <c:pt idx="17">
                  <c:v>83</c:v>
                </c:pt>
                <c:pt idx="18">
                  <c:v>94</c:v>
                </c:pt>
                <c:pt idx="19">
                  <c:v>89</c:v>
                </c:pt>
                <c:pt idx="20">
                  <c:v>95</c:v>
                </c:pt>
                <c:pt idx="21">
                  <c:v>92</c:v>
                </c:pt>
                <c:pt idx="22">
                  <c:v>102</c:v>
                </c:pt>
                <c:pt idx="23">
                  <c:v>81</c:v>
                </c:pt>
                <c:pt idx="24">
                  <c:v>88</c:v>
                </c:pt>
                <c:pt idx="25">
                  <c:v>81</c:v>
                </c:pt>
                <c:pt idx="26">
                  <c:v>81</c:v>
                </c:pt>
                <c:pt idx="27">
                  <c:v>84</c:v>
                </c:pt>
                <c:pt idx="28">
                  <c:v>69</c:v>
                </c:pt>
                <c:pt idx="29">
                  <c:v>82</c:v>
                </c:pt>
                <c:pt idx="30">
                  <c:v>91</c:v>
                </c:pt>
                <c:pt idx="31">
                  <c:v>73</c:v>
                </c:pt>
                <c:pt idx="32">
                  <c:v>73</c:v>
                </c:pt>
                <c:pt idx="33">
                  <c:v>74</c:v>
                </c:pt>
                <c:pt idx="34">
                  <c:v>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E59-46F2-BD7F-B701E745E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4859048"/>
        <c:axId val="244856696"/>
      </c:lineChart>
      <c:catAx>
        <c:axId val="244859048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Semana</a:t>
                </a:r>
                <a:r>
                  <a:rPr lang="es-CO" baseline="0"/>
                  <a:t> de ocurrencia</a:t>
                </a:r>
                <a:endParaRPr lang="es-CO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6696"/>
        <c:crosses val="autoZero"/>
        <c:auto val="1"/>
        <c:lblAlgn val="ctr"/>
        <c:lblOffset val="100"/>
        <c:noMultiLvlLbl val="0"/>
      </c:catAx>
      <c:valAx>
        <c:axId val="244856696"/>
        <c:scaling>
          <c:orientation val="minMax"/>
          <c:max val="200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85000"/>
                </a:schemeClr>
              </a:solidFill>
              <a:prstDash val="dash"/>
              <a:round/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</a:schemeClr>
              </a:solidFill>
              <a:prstDash val="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Número de defunciones</a:t>
                </a:r>
              </a:p>
            </c:rich>
          </c:tx>
          <c:layout/>
          <c:overlay val="0"/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CO"/>
          </a:p>
        </c:txPr>
        <c:crossAx val="244859048"/>
        <c:crosses val="autoZero"/>
        <c:crossBetween val="between"/>
        <c:majorUnit val="50"/>
        <c:minorUnit val="10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en-US" sz="700" b="0" i="0" u="none" strike="noStrike" kern="1200" baseline="0">
          <a:solidFill>
            <a:schemeClr val="tx1">
              <a:lumMod val="50000"/>
              <a:lumOff val="50000"/>
            </a:schemeClr>
          </a:solidFill>
          <a:latin typeface="Segoe UI" panose="020B0502040204020203" pitchFamily="34" charset="0"/>
          <a:ea typeface="+mn-ea"/>
          <a:cs typeface="Segoe UI" panose="020B0502040204020203" pitchFamily="34" charset="0"/>
        </a:defRPr>
      </a:pPr>
      <a:endParaRPr lang="es-CO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sheetProtection algorithmName="SHA-512" hashValue="GmShQNtIItxAps24ZVzou0L7eJIlqTGoOZuyojtxY5IEU2c2h32PqtkL9mUbBQnPEq7CDaUs7wLU4lLZ4oVF1g==" saltValue="A39nFUa+HXw2E00iWgjKtw==" spinCount="100000" content="1" objects="1"/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7" workbookViewId="0" zoomToFit="1"/>
  </sheetViews>
  <sheetProtection algorithmName="SHA-512" hashValue="4Mf3jPsbsxaSbTJwA4CEj+qgMnvPRvIlXiyJHv2UneK5uewsQd+3neOZw9XGo2yBixz2ebkuwMrJUvlouA4/Kw==" saltValue="TdqBrT8QEJ357tNOujc+eg==" spinCount="100000" content="1" objects="1"/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sheetProtection algorithmName="SHA-512" hashValue="EO3gO6yT1FRbXuJlESA0VQg54U0jFHhKEmYfysUpz4DSU9DdTmHLAbn/SYLyS5xqAnSjqTt5uHjABVL4MxVIwQ==" saltValue="x4eQcsmSDIFFI8zybXq9OQ==" spinCount="100000" content="1" objects="1"/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85725</xdr:rowOff>
    </xdr:from>
    <xdr:to>
      <xdr:col>13</xdr:col>
      <xdr:colOff>0</xdr:colOff>
      <xdr:row>4</xdr:row>
      <xdr:rowOff>172342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 bwMode="auto">
        <a:xfrm>
          <a:off x="1" y="85725"/>
          <a:ext cx="9915524" cy="848617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28575</xdr:colOff>
      <xdr:row>5</xdr:row>
      <xdr:rowOff>25113</xdr:rowOff>
    </xdr:to>
    <xdr:grpSp>
      <xdr:nvGrpSpPr>
        <xdr:cNvPr id="2" name="1 Grup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 bwMode="auto">
        <a:xfrm>
          <a:off x="0" y="0"/>
          <a:ext cx="11210925" cy="958563"/>
          <a:chOff x="0" y="180974"/>
          <a:chExt cx="9267825" cy="823914"/>
        </a:xfrm>
      </xdr:grpSpPr>
      <xdr:pic>
        <xdr:nvPicPr>
          <xdr:cNvPr id="3" name="Imagen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075" y="181311"/>
            <a:ext cx="1531330" cy="5429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Imagen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810375" y="180974"/>
            <a:ext cx="2451983" cy="543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Imagen 5" descr="linea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PicPr>
            <a:picLocks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917972"/>
            <a:ext cx="9267825" cy="86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3353" cy="629770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O66"/>
  <sheetViews>
    <sheetView showGridLines="0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5" x14ac:dyDescent="0.25"/>
  <cols>
    <col min="1" max="1" width="11.5703125" customWidth="1"/>
    <col min="2" max="7" width="11.42578125" style="11"/>
  </cols>
  <sheetData>
    <row r="6" spans="1:15" ht="15" customHeight="1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5" ht="1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</row>
    <row r="8" spans="1:15" ht="15" customHeight="1" x14ac:dyDescent="0.25">
      <c r="A8" s="31" t="s">
        <v>206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</row>
    <row r="9" spans="1:15" ht="15" customHeight="1" x14ac:dyDescent="0.25">
      <c r="A9" s="30" t="s">
        <v>455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5" x14ac:dyDescent="0.25">
      <c r="A10" s="33" t="s">
        <v>165</v>
      </c>
      <c r="B10" s="29">
        <v>2015</v>
      </c>
      <c r="C10" s="29"/>
      <c r="D10" s="29">
        <v>2016</v>
      </c>
      <c r="E10" s="29"/>
      <c r="F10" s="29">
        <v>2017</v>
      </c>
      <c r="G10" s="29"/>
      <c r="H10" s="29">
        <v>2018</v>
      </c>
      <c r="I10" s="29"/>
      <c r="J10" s="29">
        <v>2019</v>
      </c>
      <c r="K10" s="29"/>
      <c r="L10" s="29">
        <v>2020</v>
      </c>
      <c r="M10" s="29"/>
      <c r="N10" s="29">
        <v>2021</v>
      </c>
      <c r="O10" s="29"/>
    </row>
    <row r="11" spans="1:15" x14ac:dyDescent="0.25">
      <c r="A11" s="34"/>
      <c r="B11" s="8" t="s">
        <v>166</v>
      </c>
      <c r="C11" s="8" t="s">
        <v>167</v>
      </c>
      <c r="D11" s="8" t="s">
        <v>166</v>
      </c>
      <c r="E11" s="8" t="s">
        <v>167</v>
      </c>
      <c r="F11" s="8" t="s">
        <v>166</v>
      </c>
      <c r="G11" s="8" t="s">
        <v>167</v>
      </c>
      <c r="H11" s="8" t="s">
        <v>166</v>
      </c>
      <c r="I11" s="8" t="s">
        <v>167</v>
      </c>
      <c r="J11" s="8" t="s">
        <v>166</v>
      </c>
      <c r="K11" s="8" t="s">
        <v>167</v>
      </c>
      <c r="L11" s="25" t="s">
        <v>166</v>
      </c>
      <c r="M11" s="25" t="s">
        <v>167</v>
      </c>
      <c r="N11" s="25" t="s">
        <v>166</v>
      </c>
      <c r="O11" s="25" t="s">
        <v>167</v>
      </c>
    </row>
    <row r="12" spans="1:15" ht="15.75" thickBot="1" x14ac:dyDescent="0.3">
      <c r="A12" s="14" t="s">
        <v>168</v>
      </c>
      <c r="B12" s="15">
        <v>42002</v>
      </c>
      <c r="C12" s="15">
        <v>42008</v>
      </c>
      <c r="D12" s="15">
        <v>42373</v>
      </c>
      <c r="E12" s="15">
        <v>42379</v>
      </c>
      <c r="F12" s="15">
        <v>42737</v>
      </c>
      <c r="G12" s="15">
        <v>42743</v>
      </c>
      <c r="H12" s="15">
        <v>43101</v>
      </c>
      <c r="I12" s="15">
        <v>43107</v>
      </c>
      <c r="J12" s="15">
        <v>43465</v>
      </c>
      <c r="K12" s="15">
        <v>43471</v>
      </c>
      <c r="L12" s="15">
        <v>43829</v>
      </c>
      <c r="M12" s="15">
        <v>43835</v>
      </c>
      <c r="N12" s="15">
        <v>44200</v>
      </c>
      <c r="O12" s="15">
        <v>44206</v>
      </c>
    </row>
    <row r="13" spans="1:15" ht="15.75" thickBot="1" x14ac:dyDescent="0.3">
      <c r="A13" s="12" t="s">
        <v>169</v>
      </c>
      <c r="B13" s="13">
        <v>42009</v>
      </c>
      <c r="C13" s="13">
        <v>42015</v>
      </c>
      <c r="D13" s="13">
        <v>42380</v>
      </c>
      <c r="E13" s="13">
        <v>42386</v>
      </c>
      <c r="F13" s="13">
        <v>42744</v>
      </c>
      <c r="G13" s="13">
        <v>42750</v>
      </c>
      <c r="H13" s="13">
        <v>43108</v>
      </c>
      <c r="I13" s="13">
        <v>43114</v>
      </c>
      <c r="J13" s="13">
        <v>43472</v>
      </c>
      <c r="K13" s="13">
        <v>43478</v>
      </c>
      <c r="L13" s="13">
        <v>43836</v>
      </c>
      <c r="M13" s="13">
        <v>43842</v>
      </c>
      <c r="N13" s="13">
        <v>44207</v>
      </c>
      <c r="O13" s="13">
        <v>44213</v>
      </c>
    </row>
    <row r="14" spans="1:15" ht="15.75" thickBot="1" x14ac:dyDescent="0.3">
      <c r="A14" s="12" t="s">
        <v>170</v>
      </c>
      <c r="B14" s="13">
        <v>42016</v>
      </c>
      <c r="C14" s="13">
        <v>42022</v>
      </c>
      <c r="D14" s="13">
        <v>42387</v>
      </c>
      <c r="E14" s="13">
        <v>42393</v>
      </c>
      <c r="F14" s="13">
        <v>42751</v>
      </c>
      <c r="G14" s="13">
        <v>42757</v>
      </c>
      <c r="H14" s="13">
        <v>43115</v>
      </c>
      <c r="I14" s="13">
        <v>43121</v>
      </c>
      <c r="J14" s="13">
        <v>43479</v>
      </c>
      <c r="K14" s="13">
        <v>43485</v>
      </c>
      <c r="L14" s="13">
        <v>43843</v>
      </c>
      <c r="M14" s="13">
        <v>43849</v>
      </c>
      <c r="N14" s="13">
        <v>44214</v>
      </c>
      <c r="O14" s="13">
        <v>44220</v>
      </c>
    </row>
    <row r="15" spans="1:15" ht="15.75" thickBot="1" x14ac:dyDescent="0.3">
      <c r="A15" s="12" t="s">
        <v>171</v>
      </c>
      <c r="B15" s="13">
        <v>42023</v>
      </c>
      <c r="C15" s="13">
        <v>42029</v>
      </c>
      <c r="D15" s="13">
        <v>42394</v>
      </c>
      <c r="E15" s="13">
        <v>42400</v>
      </c>
      <c r="F15" s="13">
        <v>42758</v>
      </c>
      <c r="G15" s="13">
        <v>42764</v>
      </c>
      <c r="H15" s="13">
        <v>43122</v>
      </c>
      <c r="I15" s="13">
        <v>43128</v>
      </c>
      <c r="J15" s="13">
        <v>43486</v>
      </c>
      <c r="K15" s="13">
        <v>43492</v>
      </c>
      <c r="L15" s="13">
        <v>43850</v>
      </c>
      <c r="M15" s="13">
        <v>43856</v>
      </c>
      <c r="N15" s="13">
        <v>44221</v>
      </c>
      <c r="O15" s="13">
        <v>44227</v>
      </c>
    </row>
    <row r="16" spans="1:15" ht="15.75" thickBot="1" x14ac:dyDescent="0.3">
      <c r="A16" s="12" t="s">
        <v>172</v>
      </c>
      <c r="B16" s="13">
        <v>42030</v>
      </c>
      <c r="C16" s="13">
        <v>42036</v>
      </c>
      <c r="D16" s="13">
        <v>42401</v>
      </c>
      <c r="E16" s="13">
        <v>42407</v>
      </c>
      <c r="F16" s="13">
        <v>42765</v>
      </c>
      <c r="G16" s="13">
        <v>42771</v>
      </c>
      <c r="H16" s="13">
        <v>43129</v>
      </c>
      <c r="I16" s="13">
        <v>43135</v>
      </c>
      <c r="J16" s="13">
        <v>43493</v>
      </c>
      <c r="K16" s="13">
        <v>43499</v>
      </c>
      <c r="L16" s="13">
        <v>43857</v>
      </c>
      <c r="M16" s="13">
        <v>43863</v>
      </c>
      <c r="N16" s="13">
        <v>44228</v>
      </c>
      <c r="O16" s="13">
        <v>44234</v>
      </c>
    </row>
    <row r="17" spans="1:15" ht="15.75" thickBot="1" x14ac:dyDescent="0.3">
      <c r="A17" s="12" t="s">
        <v>173</v>
      </c>
      <c r="B17" s="13">
        <v>42037</v>
      </c>
      <c r="C17" s="13">
        <v>42043</v>
      </c>
      <c r="D17" s="13">
        <v>42408</v>
      </c>
      <c r="E17" s="13">
        <v>42414</v>
      </c>
      <c r="F17" s="13">
        <v>42772</v>
      </c>
      <c r="G17" s="13">
        <v>42778</v>
      </c>
      <c r="H17" s="13">
        <v>43136</v>
      </c>
      <c r="I17" s="13">
        <v>43142</v>
      </c>
      <c r="J17" s="13">
        <v>43500</v>
      </c>
      <c r="K17" s="13">
        <v>43506</v>
      </c>
      <c r="L17" s="13">
        <v>43864</v>
      </c>
      <c r="M17" s="13">
        <v>43870</v>
      </c>
      <c r="N17" s="13">
        <v>44235</v>
      </c>
      <c r="O17" s="13">
        <v>44241</v>
      </c>
    </row>
    <row r="18" spans="1:15" ht="15.75" thickBot="1" x14ac:dyDescent="0.3">
      <c r="A18" s="12" t="s">
        <v>174</v>
      </c>
      <c r="B18" s="13">
        <v>42044</v>
      </c>
      <c r="C18" s="13">
        <v>42050</v>
      </c>
      <c r="D18" s="13">
        <v>42415</v>
      </c>
      <c r="E18" s="13">
        <v>42421</v>
      </c>
      <c r="F18" s="13">
        <v>42779</v>
      </c>
      <c r="G18" s="13">
        <v>42785</v>
      </c>
      <c r="H18" s="13">
        <v>43143</v>
      </c>
      <c r="I18" s="13">
        <v>43149</v>
      </c>
      <c r="J18" s="13">
        <v>43507</v>
      </c>
      <c r="K18" s="13">
        <v>43513</v>
      </c>
      <c r="L18" s="13">
        <v>43871</v>
      </c>
      <c r="M18" s="13">
        <v>43877</v>
      </c>
      <c r="N18" s="13">
        <v>44242</v>
      </c>
      <c r="O18" s="13">
        <v>44248</v>
      </c>
    </row>
    <row r="19" spans="1:15" ht="15.75" thickBot="1" x14ac:dyDescent="0.3">
      <c r="A19" s="12" t="s">
        <v>175</v>
      </c>
      <c r="B19" s="13">
        <v>42051</v>
      </c>
      <c r="C19" s="13">
        <v>42057</v>
      </c>
      <c r="D19" s="13">
        <v>42422</v>
      </c>
      <c r="E19" s="13">
        <v>42428</v>
      </c>
      <c r="F19" s="13">
        <v>42786</v>
      </c>
      <c r="G19" s="13">
        <v>42792</v>
      </c>
      <c r="H19" s="13">
        <v>43150</v>
      </c>
      <c r="I19" s="13">
        <v>43156</v>
      </c>
      <c r="J19" s="13">
        <v>43514</v>
      </c>
      <c r="K19" s="13">
        <v>43520</v>
      </c>
      <c r="L19" s="13">
        <v>43878</v>
      </c>
      <c r="M19" s="13">
        <v>43884</v>
      </c>
      <c r="N19" s="13">
        <v>44249</v>
      </c>
      <c r="O19" s="13">
        <v>44255</v>
      </c>
    </row>
    <row r="20" spans="1:15" ht="15.75" thickBot="1" x14ac:dyDescent="0.3">
      <c r="A20" s="12" t="s">
        <v>176</v>
      </c>
      <c r="B20" s="13">
        <v>42058</v>
      </c>
      <c r="C20" s="13">
        <v>42064</v>
      </c>
      <c r="D20" s="13">
        <v>42429</v>
      </c>
      <c r="E20" s="13">
        <v>42435</v>
      </c>
      <c r="F20" s="13">
        <v>42793</v>
      </c>
      <c r="G20" s="13">
        <v>42799</v>
      </c>
      <c r="H20" s="13">
        <v>43157</v>
      </c>
      <c r="I20" s="13">
        <v>43163</v>
      </c>
      <c r="J20" s="13">
        <v>43521</v>
      </c>
      <c r="K20" s="13">
        <v>43527</v>
      </c>
      <c r="L20" s="13">
        <v>43885</v>
      </c>
      <c r="M20" s="13">
        <v>43891</v>
      </c>
      <c r="N20" s="13">
        <v>44256</v>
      </c>
      <c r="O20" s="13">
        <v>44262</v>
      </c>
    </row>
    <row r="21" spans="1:15" ht="15.75" thickBot="1" x14ac:dyDescent="0.3">
      <c r="A21" s="12" t="s">
        <v>13</v>
      </c>
      <c r="B21" s="13">
        <v>42065</v>
      </c>
      <c r="C21" s="13">
        <v>42071</v>
      </c>
      <c r="D21" s="13">
        <v>42436</v>
      </c>
      <c r="E21" s="13">
        <v>42442</v>
      </c>
      <c r="F21" s="13">
        <v>42800</v>
      </c>
      <c r="G21" s="13">
        <v>42806</v>
      </c>
      <c r="H21" s="13">
        <v>43164</v>
      </c>
      <c r="I21" s="13">
        <v>43170</v>
      </c>
      <c r="J21" s="13">
        <v>43528</v>
      </c>
      <c r="K21" s="13">
        <v>43534</v>
      </c>
      <c r="L21" s="13">
        <v>43892</v>
      </c>
      <c r="M21" s="13">
        <v>43898</v>
      </c>
      <c r="N21" s="13">
        <v>44263</v>
      </c>
      <c r="O21" s="13">
        <v>44269</v>
      </c>
    </row>
    <row r="22" spans="1:15" ht="15.75" thickBot="1" x14ac:dyDescent="0.3">
      <c r="A22" s="12" t="s">
        <v>14</v>
      </c>
      <c r="B22" s="13">
        <v>42072</v>
      </c>
      <c r="C22" s="13">
        <v>42078</v>
      </c>
      <c r="D22" s="13">
        <v>42443</v>
      </c>
      <c r="E22" s="13">
        <v>42449</v>
      </c>
      <c r="F22" s="13">
        <v>42807</v>
      </c>
      <c r="G22" s="13">
        <v>42813</v>
      </c>
      <c r="H22" s="13">
        <v>43171</v>
      </c>
      <c r="I22" s="13">
        <v>43177</v>
      </c>
      <c r="J22" s="13">
        <v>43535</v>
      </c>
      <c r="K22" s="13">
        <v>43541</v>
      </c>
      <c r="L22" s="13">
        <v>43899</v>
      </c>
      <c r="M22" s="13">
        <v>43905</v>
      </c>
      <c r="N22" s="13">
        <v>44270</v>
      </c>
      <c r="O22" s="13">
        <v>44276</v>
      </c>
    </row>
    <row r="23" spans="1:15" ht="15.75" thickBot="1" x14ac:dyDescent="0.3">
      <c r="A23" s="12" t="s">
        <v>15</v>
      </c>
      <c r="B23" s="13">
        <v>42079</v>
      </c>
      <c r="C23" s="13">
        <v>42085</v>
      </c>
      <c r="D23" s="13">
        <v>42450</v>
      </c>
      <c r="E23" s="13">
        <v>42456</v>
      </c>
      <c r="F23" s="13">
        <v>42814</v>
      </c>
      <c r="G23" s="13">
        <v>42820</v>
      </c>
      <c r="H23" s="13">
        <v>43178</v>
      </c>
      <c r="I23" s="13">
        <v>43184</v>
      </c>
      <c r="J23" s="13">
        <v>43542</v>
      </c>
      <c r="K23" s="13">
        <v>43548</v>
      </c>
      <c r="L23" s="13">
        <v>43906</v>
      </c>
      <c r="M23" s="13">
        <v>43912</v>
      </c>
      <c r="N23" s="13">
        <v>44277</v>
      </c>
      <c r="O23" s="13">
        <v>44283</v>
      </c>
    </row>
    <row r="24" spans="1:15" ht="15.75" thickBot="1" x14ac:dyDescent="0.3">
      <c r="A24" s="12" t="s">
        <v>16</v>
      </c>
      <c r="B24" s="13">
        <v>42086</v>
      </c>
      <c r="C24" s="13">
        <v>42092</v>
      </c>
      <c r="D24" s="13">
        <v>42457</v>
      </c>
      <c r="E24" s="13">
        <v>42463</v>
      </c>
      <c r="F24" s="13">
        <v>42821</v>
      </c>
      <c r="G24" s="13">
        <v>42827</v>
      </c>
      <c r="H24" s="13">
        <v>43185</v>
      </c>
      <c r="I24" s="13">
        <v>43191</v>
      </c>
      <c r="J24" s="13">
        <v>43549</v>
      </c>
      <c r="K24" s="13">
        <v>43555</v>
      </c>
      <c r="L24" s="13">
        <v>43913</v>
      </c>
      <c r="M24" s="13">
        <v>43919</v>
      </c>
      <c r="N24" s="13">
        <v>44284</v>
      </c>
      <c r="O24" s="13">
        <v>44290</v>
      </c>
    </row>
    <row r="25" spans="1:15" ht="15.75" thickBot="1" x14ac:dyDescent="0.3">
      <c r="A25" s="12" t="s">
        <v>17</v>
      </c>
      <c r="B25" s="13">
        <v>42093</v>
      </c>
      <c r="C25" s="13">
        <v>42099</v>
      </c>
      <c r="D25" s="13">
        <v>42464</v>
      </c>
      <c r="E25" s="13">
        <v>42470</v>
      </c>
      <c r="F25" s="13">
        <v>42828</v>
      </c>
      <c r="G25" s="13">
        <v>42834</v>
      </c>
      <c r="H25" s="13">
        <v>43192</v>
      </c>
      <c r="I25" s="13">
        <v>43198</v>
      </c>
      <c r="J25" s="13">
        <v>43556</v>
      </c>
      <c r="K25" s="13">
        <v>43562</v>
      </c>
      <c r="L25" s="13">
        <v>43920</v>
      </c>
      <c r="M25" s="13">
        <v>43926</v>
      </c>
      <c r="N25" s="13">
        <v>44291</v>
      </c>
      <c r="O25" s="13">
        <v>44297</v>
      </c>
    </row>
    <row r="26" spans="1:15" ht="15.75" thickBot="1" x14ac:dyDescent="0.3">
      <c r="A26" s="12" t="s">
        <v>18</v>
      </c>
      <c r="B26" s="13">
        <v>42100</v>
      </c>
      <c r="C26" s="13">
        <v>42106</v>
      </c>
      <c r="D26" s="13">
        <v>42471</v>
      </c>
      <c r="E26" s="13">
        <v>42477</v>
      </c>
      <c r="F26" s="13">
        <v>42835</v>
      </c>
      <c r="G26" s="13">
        <v>42841</v>
      </c>
      <c r="H26" s="13">
        <v>43199</v>
      </c>
      <c r="I26" s="13">
        <v>43205</v>
      </c>
      <c r="J26" s="13">
        <v>43563</v>
      </c>
      <c r="K26" s="13">
        <v>43569</v>
      </c>
      <c r="L26" s="13">
        <v>43927</v>
      </c>
      <c r="M26" s="13">
        <v>43933</v>
      </c>
      <c r="N26" s="13">
        <v>44298</v>
      </c>
      <c r="O26" s="13">
        <v>44304</v>
      </c>
    </row>
    <row r="27" spans="1:15" ht="15.75" thickBot="1" x14ac:dyDescent="0.3">
      <c r="A27" s="12" t="s">
        <v>19</v>
      </c>
      <c r="B27" s="13">
        <v>42107</v>
      </c>
      <c r="C27" s="13">
        <v>42113</v>
      </c>
      <c r="D27" s="13">
        <v>42478</v>
      </c>
      <c r="E27" s="13">
        <v>42484</v>
      </c>
      <c r="F27" s="13">
        <v>42842</v>
      </c>
      <c r="G27" s="13">
        <v>42848</v>
      </c>
      <c r="H27" s="13">
        <v>43206</v>
      </c>
      <c r="I27" s="13">
        <v>43212</v>
      </c>
      <c r="J27" s="13">
        <v>43570</v>
      </c>
      <c r="K27" s="13">
        <v>43576</v>
      </c>
      <c r="L27" s="13">
        <v>43934</v>
      </c>
      <c r="M27" s="13">
        <v>43940</v>
      </c>
      <c r="N27" s="13">
        <v>44305</v>
      </c>
      <c r="O27" s="13">
        <v>44311</v>
      </c>
    </row>
    <row r="28" spans="1:15" ht="15.75" thickBot="1" x14ac:dyDescent="0.3">
      <c r="A28" s="12" t="s">
        <v>20</v>
      </c>
      <c r="B28" s="13">
        <v>42114</v>
      </c>
      <c r="C28" s="13">
        <v>42120</v>
      </c>
      <c r="D28" s="13">
        <v>42485</v>
      </c>
      <c r="E28" s="13">
        <v>42491</v>
      </c>
      <c r="F28" s="13">
        <v>42849</v>
      </c>
      <c r="G28" s="13">
        <v>42855</v>
      </c>
      <c r="H28" s="13">
        <v>43213</v>
      </c>
      <c r="I28" s="13">
        <v>43219</v>
      </c>
      <c r="J28" s="13">
        <v>43577</v>
      </c>
      <c r="K28" s="13">
        <v>43583</v>
      </c>
      <c r="L28" s="13">
        <v>43941</v>
      </c>
      <c r="M28" s="13">
        <v>43947</v>
      </c>
      <c r="N28" s="13">
        <v>44312</v>
      </c>
      <c r="O28" s="13">
        <v>44318</v>
      </c>
    </row>
    <row r="29" spans="1:15" ht="15.75" thickBot="1" x14ac:dyDescent="0.3">
      <c r="A29" s="12" t="s">
        <v>21</v>
      </c>
      <c r="B29" s="13">
        <v>42121</v>
      </c>
      <c r="C29" s="13">
        <v>42127</v>
      </c>
      <c r="D29" s="13">
        <v>42492</v>
      </c>
      <c r="E29" s="13">
        <v>42498</v>
      </c>
      <c r="F29" s="13">
        <v>42856</v>
      </c>
      <c r="G29" s="13">
        <v>42862</v>
      </c>
      <c r="H29" s="13">
        <v>43220</v>
      </c>
      <c r="I29" s="13">
        <v>43226</v>
      </c>
      <c r="J29" s="13">
        <v>43584</v>
      </c>
      <c r="K29" s="13">
        <v>43590</v>
      </c>
      <c r="L29" s="13">
        <v>43948</v>
      </c>
      <c r="M29" s="13">
        <v>43954</v>
      </c>
      <c r="N29" s="13">
        <v>44319</v>
      </c>
      <c r="O29" s="13">
        <v>44325</v>
      </c>
    </row>
    <row r="30" spans="1:15" ht="15.75" thickBot="1" x14ac:dyDescent="0.3">
      <c r="A30" s="12" t="s">
        <v>22</v>
      </c>
      <c r="B30" s="13">
        <v>42128</v>
      </c>
      <c r="C30" s="13">
        <v>42134</v>
      </c>
      <c r="D30" s="13">
        <v>42499</v>
      </c>
      <c r="E30" s="13">
        <v>42505</v>
      </c>
      <c r="F30" s="13">
        <v>42863</v>
      </c>
      <c r="G30" s="13">
        <v>42869</v>
      </c>
      <c r="H30" s="13">
        <v>43227</v>
      </c>
      <c r="I30" s="13">
        <v>43233</v>
      </c>
      <c r="J30" s="13">
        <v>43591</v>
      </c>
      <c r="K30" s="13">
        <v>43597</v>
      </c>
      <c r="L30" s="13">
        <v>43955</v>
      </c>
      <c r="M30" s="13">
        <v>43961</v>
      </c>
      <c r="N30" s="13">
        <v>44326</v>
      </c>
      <c r="O30" s="13">
        <v>44332</v>
      </c>
    </row>
    <row r="31" spans="1:15" ht="15.75" thickBot="1" x14ac:dyDescent="0.3">
      <c r="A31" s="12" t="s">
        <v>23</v>
      </c>
      <c r="B31" s="13">
        <v>42135</v>
      </c>
      <c r="C31" s="13">
        <v>42141</v>
      </c>
      <c r="D31" s="13">
        <v>42506</v>
      </c>
      <c r="E31" s="13">
        <v>42512</v>
      </c>
      <c r="F31" s="13">
        <v>42870</v>
      </c>
      <c r="G31" s="13">
        <v>42876</v>
      </c>
      <c r="H31" s="13">
        <v>43234</v>
      </c>
      <c r="I31" s="13">
        <v>43240</v>
      </c>
      <c r="J31" s="13">
        <v>43598</v>
      </c>
      <c r="K31" s="13">
        <v>43604</v>
      </c>
      <c r="L31" s="13">
        <v>43962</v>
      </c>
      <c r="M31" s="13">
        <v>43968</v>
      </c>
      <c r="N31" s="13">
        <v>44333</v>
      </c>
      <c r="O31" s="13">
        <v>44339</v>
      </c>
    </row>
    <row r="32" spans="1:15" ht="15.75" thickBot="1" x14ac:dyDescent="0.3">
      <c r="A32" s="12" t="s">
        <v>24</v>
      </c>
      <c r="B32" s="13">
        <v>42142</v>
      </c>
      <c r="C32" s="13">
        <v>42148</v>
      </c>
      <c r="D32" s="13">
        <v>42513</v>
      </c>
      <c r="E32" s="13">
        <v>42519</v>
      </c>
      <c r="F32" s="13">
        <v>42877</v>
      </c>
      <c r="G32" s="13">
        <v>42883</v>
      </c>
      <c r="H32" s="13">
        <v>43241</v>
      </c>
      <c r="I32" s="13">
        <v>43247</v>
      </c>
      <c r="J32" s="13">
        <v>43605</v>
      </c>
      <c r="K32" s="13">
        <v>43611</v>
      </c>
      <c r="L32" s="13">
        <v>43969</v>
      </c>
      <c r="M32" s="13">
        <v>43975</v>
      </c>
      <c r="N32" s="13">
        <v>44340</v>
      </c>
      <c r="O32" s="13">
        <v>44346</v>
      </c>
    </row>
    <row r="33" spans="1:15" ht="15.75" thickBot="1" x14ac:dyDescent="0.3">
      <c r="A33" s="12" t="s">
        <v>25</v>
      </c>
      <c r="B33" s="13">
        <v>42149</v>
      </c>
      <c r="C33" s="13">
        <v>42155</v>
      </c>
      <c r="D33" s="13">
        <v>42520</v>
      </c>
      <c r="E33" s="13">
        <v>42526</v>
      </c>
      <c r="F33" s="13">
        <v>42884</v>
      </c>
      <c r="G33" s="13">
        <v>42890</v>
      </c>
      <c r="H33" s="13">
        <v>43248</v>
      </c>
      <c r="I33" s="13">
        <v>43254</v>
      </c>
      <c r="J33" s="13">
        <v>43612</v>
      </c>
      <c r="K33" s="13">
        <v>43618</v>
      </c>
      <c r="L33" s="13">
        <v>43976</v>
      </c>
      <c r="M33" s="13">
        <v>43982</v>
      </c>
      <c r="N33" s="13">
        <v>44347</v>
      </c>
      <c r="O33" s="13">
        <v>44353</v>
      </c>
    </row>
    <row r="34" spans="1:15" ht="15.75" thickBot="1" x14ac:dyDescent="0.3">
      <c r="A34" s="12" t="s">
        <v>29</v>
      </c>
      <c r="B34" s="13">
        <v>42156</v>
      </c>
      <c r="C34" s="13">
        <v>42162</v>
      </c>
      <c r="D34" s="13">
        <v>42527</v>
      </c>
      <c r="E34" s="13">
        <v>42533</v>
      </c>
      <c r="F34" s="13">
        <v>42891</v>
      </c>
      <c r="G34" s="13">
        <v>42897</v>
      </c>
      <c r="H34" s="13">
        <v>43255</v>
      </c>
      <c r="I34" s="13">
        <v>43261</v>
      </c>
      <c r="J34" s="13">
        <v>43619</v>
      </c>
      <c r="K34" s="13">
        <v>43625</v>
      </c>
      <c r="L34" s="13">
        <v>43983</v>
      </c>
      <c r="M34" s="13">
        <v>43989</v>
      </c>
      <c r="N34" s="13">
        <v>44354</v>
      </c>
      <c r="O34" s="13">
        <v>44360</v>
      </c>
    </row>
    <row r="35" spans="1:15" ht="15.75" thickBot="1" x14ac:dyDescent="0.3">
      <c r="A35" s="12" t="s">
        <v>30</v>
      </c>
      <c r="B35" s="13">
        <v>42163</v>
      </c>
      <c r="C35" s="13">
        <v>42169</v>
      </c>
      <c r="D35" s="13">
        <v>42534</v>
      </c>
      <c r="E35" s="13">
        <v>42540</v>
      </c>
      <c r="F35" s="13">
        <v>42898</v>
      </c>
      <c r="G35" s="13">
        <v>42904</v>
      </c>
      <c r="H35" s="13">
        <v>43262</v>
      </c>
      <c r="I35" s="13">
        <v>43268</v>
      </c>
      <c r="J35" s="13">
        <v>43626</v>
      </c>
      <c r="K35" s="13">
        <v>43632</v>
      </c>
      <c r="L35" s="13">
        <v>43990</v>
      </c>
      <c r="M35" s="13">
        <v>43996</v>
      </c>
      <c r="N35" s="13">
        <v>44361</v>
      </c>
      <c r="O35" s="13">
        <v>44367</v>
      </c>
    </row>
    <row r="36" spans="1:15" ht="15.75" thickBot="1" x14ac:dyDescent="0.3">
      <c r="A36" s="12" t="s">
        <v>177</v>
      </c>
      <c r="B36" s="13">
        <v>42170</v>
      </c>
      <c r="C36" s="13">
        <v>42176</v>
      </c>
      <c r="D36" s="13">
        <v>42541</v>
      </c>
      <c r="E36" s="13">
        <v>42547</v>
      </c>
      <c r="F36" s="13">
        <v>42905</v>
      </c>
      <c r="G36" s="13">
        <v>42911</v>
      </c>
      <c r="H36" s="13">
        <v>43269</v>
      </c>
      <c r="I36" s="13">
        <v>43275</v>
      </c>
      <c r="J36" s="13">
        <v>43633</v>
      </c>
      <c r="K36" s="13">
        <v>43639</v>
      </c>
      <c r="L36" s="13">
        <v>43997</v>
      </c>
      <c r="M36" s="13">
        <v>44003</v>
      </c>
      <c r="N36" s="13">
        <v>44368</v>
      </c>
      <c r="O36" s="13">
        <v>44374</v>
      </c>
    </row>
    <row r="37" spans="1:15" ht="15.75" thickBot="1" x14ac:dyDescent="0.3">
      <c r="A37" s="12" t="s">
        <v>178</v>
      </c>
      <c r="B37" s="13">
        <v>42177</v>
      </c>
      <c r="C37" s="13">
        <v>42183</v>
      </c>
      <c r="D37" s="13">
        <v>42548</v>
      </c>
      <c r="E37" s="13">
        <v>42554</v>
      </c>
      <c r="F37" s="13">
        <v>42912</v>
      </c>
      <c r="G37" s="13">
        <v>42918</v>
      </c>
      <c r="H37" s="13">
        <v>43276</v>
      </c>
      <c r="I37" s="13">
        <v>43282</v>
      </c>
      <c r="J37" s="13">
        <v>43640</v>
      </c>
      <c r="K37" s="13">
        <v>43646</v>
      </c>
      <c r="L37" s="13">
        <v>44004</v>
      </c>
      <c r="M37" s="13">
        <v>44010</v>
      </c>
      <c r="N37" s="13">
        <v>44375</v>
      </c>
      <c r="O37" s="13">
        <v>44381</v>
      </c>
    </row>
    <row r="38" spans="1:15" ht="15.75" thickBot="1" x14ac:dyDescent="0.3">
      <c r="A38" s="12" t="s">
        <v>179</v>
      </c>
      <c r="B38" s="13">
        <v>42184</v>
      </c>
      <c r="C38" s="13">
        <v>42190</v>
      </c>
      <c r="D38" s="13">
        <v>42555</v>
      </c>
      <c r="E38" s="13">
        <v>42561</v>
      </c>
      <c r="F38" s="13">
        <v>42919</v>
      </c>
      <c r="G38" s="13">
        <v>42925</v>
      </c>
      <c r="H38" s="13">
        <v>43283</v>
      </c>
      <c r="I38" s="13">
        <v>43289</v>
      </c>
      <c r="J38" s="13">
        <v>43647</v>
      </c>
      <c r="K38" s="13">
        <v>43653</v>
      </c>
      <c r="L38" s="13">
        <v>44011</v>
      </c>
      <c r="M38" s="13">
        <v>44017</v>
      </c>
      <c r="N38" s="13">
        <v>44382</v>
      </c>
      <c r="O38" s="13">
        <v>44388</v>
      </c>
    </row>
    <row r="39" spans="1:15" ht="15.75" thickBot="1" x14ac:dyDescent="0.3">
      <c r="A39" s="12" t="s">
        <v>180</v>
      </c>
      <c r="B39" s="13">
        <v>42191</v>
      </c>
      <c r="C39" s="13">
        <v>42197</v>
      </c>
      <c r="D39" s="13">
        <v>42562</v>
      </c>
      <c r="E39" s="13">
        <v>42568</v>
      </c>
      <c r="F39" s="13">
        <v>42926</v>
      </c>
      <c r="G39" s="13">
        <v>42932</v>
      </c>
      <c r="H39" s="13">
        <v>43290</v>
      </c>
      <c r="I39" s="13">
        <v>43296</v>
      </c>
      <c r="J39" s="13">
        <v>43654</v>
      </c>
      <c r="K39" s="13">
        <v>43660</v>
      </c>
      <c r="L39" s="13">
        <v>44018</v>
      </c>
      <c r="M39" s="13">
        <v>44024</v>
      </c>
      <c r="N39" s="13">
        <v>44389</v>
      </c>
      <c r="O39" s="13">
        <v>44395</v>
      </c>
    </row>
    <row r="40" spans="1:15" ht="15.75" thickBot="1" x14ac:dyDescent="0.3">
      <c r="A40" s="12" t="s">
        <v>181</v>
      </c>
      <c r="B40" s="13">
        <v>42198</v>
      </c>
      <c r="C40" s="13">
        <v>42204</v>
      </c>
      <c r="D40" s="13">
        <v>42569</v>
      </c>
      <c r="E40" s="13">
        <v>42575</v>
      </c>
      <c r="F40" s="13">
        <v>42933</v>
      </c>
      <c r="G40" s="13">
        <v>42939</v>
      </c>
      <c r="H40" s="13">
        <v>43297</v>
      </c>
      <c r="I40" s="13">
        <v>43303</v>
      </c>
      <c r="J40" s="13">
        <v>43661</v>
      </c>
      <c r="K40" s="13">
        <v>43667</v>
      </c>
      <c r="L40" s="13">
        <v>44025</v>
      </c>
      <c r="M40" s="13">
        <v>44031</v>
      </c>
      <c r="N40" s="13">
        <v>44396</v>
      </c>
      <c r="O40" s="13">
        <v>44402</v>
      </c>
    </row>
    <row r="41" spans="1:15" ht="15.75" thickBot="1" x14ac:dyDescent="0.3">
      <c r="A41" s="12" t="s">
        <v>182</v>
      </c>
      <c r="B41" s="13">
        <v>42205</v>
      </c>
      <c r="C41" s="13">
        <v>42211</v>
      </c>
      <c r="D41" s="13">
        <v>42576</v>
      </c>
      <c r="E41" s="13">
        <v>42582</v>
      </c>
      <c r="F41" s="13">
        <v>42940</v>
      </c>
      <c r="G41" s="13">
        <v>42946</v>
      </c>
      <c r="H41" s="13">
        <v>43304</v>
      </c>
      <c r="I41" s="13">
        <v>43310</v>
      </c>
      <c r="J41" s="13">
        <v>43668</v>
      </c>
      <c r="K41" s="13">
        <v>43674</v>
      </c>
      <c r="L41" s="13">
        <v>44032</v>
      </c>
      <c r="M41" s="13">
        <v>44038</v>
      </c>
      <c r="N41" s="13">
        <v>44403</v>
      </c>
      <c r="O41" s="13">
        <v>44409</v>
      </c>
    </row>
    <row r="42" spans="1:15" ht="15.75" thickBot="1" x14ac:dyDescent="0.3">
      <c r="A42" s="12" t="s">
        <v>183</v>
      </c>
      <c r="B42" s="13">
        <v>42212</v>
      </c>
      <c r="C42" s="13">
        <v>42218</v>
      </c>
      <c r="D42" s="13">
        <v>42583</v>
      </c>
      <c r="E42" s="13">
        <v>42589</v>
      </c>
      <c r="F42" s="13">
        <v>42947</v>
      </c>
      <c r="G42" s="13">
        <v>42953</v>
      </c>
      <c r="H42" s="13">
        <v>43311</v>
      </c>
      <c r="I42" s="13">
        <v>43317</v>
      </c>
      <c r="J42" s="13">
        <v>43675</v>
      </c>
      <c r="K42" s="13">
        <v>43681</v>
      </c>
      <c r="L42" s="13">
        <v>44039</v>
      </c>
      <c r="M42" s="13">
        <v>44045</v>
      </c>
      <c r="N42" s="13">
        <v>44410</v>
      </c>
      <c r="O42" s="13">
        <v>44416</v>
      </c>
    </row>
    <row r="43" spans="1:15" ht="15.75" thickBot="1" x14ac:dyDescent="0.3">
      <c r="A43" s="12" t="s">
        <v>184</v>
      </c>
      <c r="B43" s="13">
        <v>42219</v>
      </c>
      <c r="C43" s="13">
        <v>42225</v>
      </c>
      <c r="D43" s="13">
        <v>42590</v>
      </c>
      <c r="E43" s="13">
        <v>42596</v>
      </c>
      <c r="F43" s="13">
        <v>42954</v>
      </c>
      <c r="G43" s="13">
        <v>42960</v>
      </c>
      <c r="H43" s="13">
        <v>43318</v>
      </c>
      <c r="I43" s="13">
        <v>43324</v>
      </c>
      <c r="J43" s="13">
        <v>43682</v>
      </c>
      <c r="K43" s="13">
        <v>43688</v>
      </c>
      <c r="L43" s="13">
        <v>44046</v>
      </c>
      <c r="M43" s="13">
        <v>44052</v>
      </c>
      <c r="N43" s="13">
        <v>44417</v>
      </c>
      <c r="O43" s="13">
        <v>44423</v>
      </c>
    </row>
    <row r="44" spans="1:15" ht="15.75" thickBot="1" x14ac:dyDescent="0.3">
      <c r="A44" s="12" t="s">
        <v>185</v>
      </c>
      <c r="B44" s="13">
        <v>42226</v>
      </c>
      <c r="C44" s="13">
        <v>42232</v>
      </c>
      <c r="D44" s="13">
        <v>42597</v>
      </c>
      <c r="E44" s="13">
        <v>42603</v>
      </c>
      <c r="F44" s="13">
        <v>42961</v>
      </c>
      <c r="G44" s="13">
        <v>42967</v>
      </c>
      <c r="H44" s="13">
        <v>43325</v>
      </c>
      <c r="I44" s="13">
        <v>43331</v>
      </c>
      <c r="J44" s="13">
        <v>43689</v>
      </c>
      <c r="K44" s="13">
        <v>43695</v>
      </c>
      <c r="L44" s="13">
        <v>44053</v>
      </c>
      <c r="M44" s="13">
        <v>44059</v>
      </c>
      <c r="N44" s="13">
        <v>44424</v>
      </c>
      <c r="O44" s="13">
        <v>44430</v>
      </c>
    </row>
    <row r="45" spans="1:15" ht="15.75" thickBot="1" x14ac:dyDescent="0.3">
      <c r="A45" s="12" t="s">
        <v>186</v>
      </c>
      <c r="B45" s="13">
        <v>42233</v>
      </c>
      <c r="C45" s="13">
        <v>42239</v>
      </c>
      <c r="D45" s="13">
        <v>42604</v>
      </c>
      <c r="E45" s="13">
        <v>42610</v>
      </c>
      <c r="F45" s="13">
        <v>42968</v>
      </c>
      <c r="G45" s="13">
        <v>42974</v>
      </c>
      <c r="H45" s="13">
        <v>43332</v>
      </c>
      <c r="I45" s="13">
        <v>43338</v>
      </c>
      <c r="J45" s="13">
        <v>43696</v>
      </c>
      <c r="K45" s="13">
        <v>43702</v>
      </c>
      <c r="L45" s="13">
        <v>44060</v>
      </c>
      <c r="M45" s="13">
        <v>44066</v>
      </c>
      <c r="N45" s="13">
        <v>44431</v>
      </c>
      <c r="O45" s="13">
        <v>44437</v>
      </c>
    </row>
    <row r="46" spans="1:15" ht="15.75" thickBot="1" x14ac:dyDescent="0.3">
      <c r="A46" s="12" t="s">
        <v>187</v>
      </c>
      <c r="B46" s="13">
        <v>42240</v>
      </c>
      <c r="C46" s="13">
        <v>42246</v>
      </c>
      <c r="D46" s="13">
        <v>42611</v>
      </c>
      <c r="E46" s="13">
        <v>42617</v>
      </c>
      <c r="F46" s="13">
        <v>42975</v>
      </c>
      <c r="G46" s="13">
        <v>42981</v>
      </c>
      <c r="H46" s="13">
        <v>43339</v>
      </c>
      <c r="I46" s="13">
        <v>43345</v>
      </c>
      <c r="J46" s="13">
        <v>43703</v>
      </c>
      <c r="K46" s="13">
        <v>43709</v>
      </c>
      <c r="L46" s="13">
        <v>44067</v>
      </c>
      <c r="M46" s="13">
        <v>44073</v>
      </c>
      <c r="N46" s="13">
        <v>44438</v>
      </c>
      <c r="O46" s="13">
        <v>44444</v>
      </c>
    </row>
    <row r="47" spans="1:15" ht="15.75" thickBot="1" x14ac:dyDescent="0.3">
      <c r="A47" s="12" t="s">
        <v>188</v>
      </c>
      <c r="B47" s="13">
        <v>42247</v>
      </c>
      <c r="C47" s="13">
        <v>42253</v>
      </c>
      <c r="D47" s="13">
        <v>42618</v>
      </c>
      <c r="E47" s="13">
        <v>42624</v>
      </c>
      <c r="F47" s="13">
        <v>42982</v>
      </c>
      <c r="G47" s="13">
        <v>42988</v>
      </c>
      <c r="H47" s="13">
        <v>43346</v>
      </c>
      <c r="I47" s="13">
        <v>43352</v>
      </c>
      <c r="J47" s="13">
        <v>43710</v>
      </c>
      <c r="K47" s="13">
        <v>43716</v>
      </c>
      <c r="L47" s="13">
        <v>44074</v>
      </c>
      <c r="M47" s="13">
        <v>44080</v>
      </c>
      <c r="N47" s="13">
        <v>44445</v>
      </c>
      <c r="O47" s="13">
        <v>44451</v>
      </c>
    </row>
    <row r="48" spans="1:15" ht="15.75" thickBot="1" x14ac:dyDescent="0.3">
      <c r="A48" s="12" t="s">
        <v>189</v>
      </c>
      <c r="B48" s="13">
        <v>42254</v>
      </c>
      <c r="C48" s="13">
        <v>42260</v>
      </c>
      <c r="D48" s="13">
        <v>42625</v>
      </c>
      <c r="E48" s="13">
        <v>42631</v>
      </c>
      <c r="F48" s="13">
        <v>42989</v>
      </c>
      <c r="G48" s="13">
        <v>42995</v>
      </c>
      <c r="H48" s="13">
        <v>43353</v>
      </c>
      <c r="I48" s="13">
        <v>43359</v>
      </c>
      <c r="J48" s="13">
        <v>43717</v>
      </c>
      <c r="K48" s="13">
        <v>43723</v>
      </c>
      <c r="L48" s="13">
        <v>44081</v>
      </c>
      <c r="M48" s="13">
        <v>44087</v>
      </c>
      <c r="N48" s="13">
        <v>44452</v>
      </c>
      <c r="O48" s="13">
        <v>44458</v>
      </c>
    </row>
    <row r="49" spans="1:15" ht="15.75" thickBot="1" x14ac:dyDescent="0.3">
      <c r="A49" s="12" t="s">
        <v>190</v>
      </c>
      <c r="B49" s="13">
        <v>42261</v>
      </c>
      <c r="C49" s="13">
        <v>42267</v>
      </c>
      <c r="D49" s="13">
        <v>42632</v>
      </c>
      <c r="E49" s="13">
        <v>42638</v>
      </c>
      <c r="F49" s="13">
        <v>42996</v>
      </c>
      <c r="G49" s="13">
        <v>43002</v>
      </c>
      <c r="H49" s="13">
        <v>43360</v>
      </c>
      <c r="I49" s="13">
        <v>43366</v>
      </c>
      <c r="J49" s="13">
        <v>43724</v>
      </c>
      <c r="K49" s="13">
        <v>43730</v>
      </c>
      <c r="L49" s="13">
        <v>44088</v>
      </c>
      <c r="M49" s="13">
        <v>44094</v>
      </c>
      <c r="N49" s="13">
        <v>44459</v>
      </c>
      <c r="O49" s="13">
        <v>44465</v>
      </c>
    </row>
    <row r="50" spans="1:15" ht="15.75" thickBot="1" x14ac:dyDescent="0.3">
      <c r="A50" s="12" t="s">
        <v>191</v>
      </c>
      <c r="B50" s="13">
        <v>42268</v>
      </c>
      <c r="C50" s="13">
        <v>42274</v>
      </c>
      <c r="D50" s="13">
        <v>42639</v>
      </c>
      <c r="E50" s="13">
        <v>42645</v>
      </c>
      <c r="F50" s="13">
        <v>43003</v>
      </c>
      <c r="G50" s="13">
        <v>43009</v>
      </c>
      <c r="H50" s="13">
        <v>43367</v>
      </c>
      <c r="I50" s="13">
        <v>43373</v>
      </c>
      <c r="J50" s="13">
        <v>43731</v>
      </c>
      <c r="K50" s="13">
        <v>43737</v>
      </c>
      <c r="L50" s="13">
        <v>44095</v>
      </c>
      <c r="M50" s="13">
        <v>44101</v>
      </c>
      <c r="N50" s="13">
        <v>44466</v>
      </c>
      <c r="O50" s="13">
        <v>44472</v>
      </c>
    </row>
    <row r="51" spans="1:15" ht="15.75" thickBot="1" x14ac:dyDescent="0.3">
      <c r="A51" s="12" t="s">
        <v>192</v>
      </c>
      <c r="B51" s="13">
        <v>42275</v>
      </c>
      <c r="C51" s="13">
        <v>42281</v>
      </c>
      <c r="D51" s="13">
        <v>42646</v>
      </c>
      <c r="E51" s="13">
        <v>42652</v>
      </c>
      <c r="F51" s="13">
        <v>43010</v>
      </c>
      <c r="G51" s="13">
        <v>43016</v>
      </c>
      <c r="H51" s="13">
        <v>43374</v>
      </c>
      <c r="I51" s="13">
        <v>43380</v>
      </c>
      <c r="J51" s="13">
        <v>43738</v>
      </c>
      <c r="K51" s="13">
        <v>43744</v>
      </c>
      <c r="L51" s="13">
        <v>44102</v>
      </c>
      <c r="M51" s="13">
        <v>44108</v>
      </c>
      <c r="N51" s="13">
        <v>44473</v>
      </c>
      <c r="O51" s="13">
        <v>44479</v>
      </c>
    </row>
    <row r="52" spans="1:15" ht="15.75" thickBot="1" x14ac:dyDescent="0.3">
      <c r="A52" s="12" t="s">
        <v>193</v>
      </c>
      <c r="B52" s="13">
        <v>42282</v>
      </c>
      <c r="C52" s="13">
        <v>42288</v>
      </c>
      <c r="D52" s="13">
        <v>42653</v>
      </c>
      <c r="E52" s="13">
        <v>42659</v>
      </c>
      <c r="F52" s="13">
        <v>43017</v>
      </c>
      <c r="G52" s="13">
        <v>43023</v>
      </c>
      <c r="H52" s="13">
        <v>43381</v>
      </c>
      <c r="I52" s="13">
        <v>43387</v>
      </c>
      <c r="J52" s="13">
        <v>43745</v>
      </c>
      <c r="K52" s="13">
        <v>43751</v>
      </c>
      <c r="L52" s="13">
        <v>44109</v>
      </c>
      <c r="M52" s="13">
        <v>44115</v>
      </c>
      <c r="N52" s="13">
        <v>44480</v>
      </c>
      <c r="O52" s="13">
        <v>44486</v>
      </c>
    </row>
    <row r="53" spans="1:15" ht="15.75" thickBot="1" x14ac:dyDescent="0.3">
      <c r="A53" s="12" t="s">
        <v>194</v>
      </c>
      <c r="B53" s="13">
        <v>42289</v>
      </c>
      <c r="C53" s="13">
        <v>42295</v>
      </c>
      <c r="D53" s="13">
        <v>42660</v>
      </c>
      <c r="E53" s="13">
        <v>42666</v>
      </c>
      <c r="F53" s="13">
        <v>43024</v>
      </c>
      <c r="G53" s="13">
        <v>43030</v>
      </c>
      <c r="H53" s="13">
        <v>43388</v>
      </c>
      <c r="I53" s="13">
        <v>43394</v>
      </c>
      <c r="J53" s="13">
        <v>43752</v>
      </c>
      <c r="K53" s="13">
        <v>43758</v>
      </c>
      <c r="L53" s="13">
        <v>44116</v>
      </c>
      <c r="M53" s="13">
        <v>44122</v>
      </c>
      <c r="N53" s="13">
        <v>44487</v>
      </c>
      <c r="O53" s="13">
        <v>44493</v>
      </c>
    </row>
    <row r="54" spans="1:15" ht="15.75" thickBot="1" x14ac:dyDescent="0.3">
      <c r="A54" s="12" t="s">
        <v>195</v>
      </c>
      <c r="B54" s="13">
        <v>42296</v>
      </c>
      <c r="C54" s="13">
        <v>42302</v>
      </c>
      <c r="D54" s="13">
        <v>42667</v>
      </c>
      <c r="E54" s="13">
        <v>42673</v>
      </c>
      <c r="F54" s="13">
        <v>43031</v>
      </c>
      <c r="G54" s="13">
        <v>43037</v>
      </c>
      <c r="H54" s="13">
        <v>43395</v>
      </c>
      <c r="I54" s="13">
        <v>43401</v>
      </c>
      <c r="J54" s="13">
        <v>43759</v>
      </c>
      <c r="K54" s="13">
        <v>43765</v>
      </c>
      <c r="L54" s="13">
        <v>44123</v>
      </c>
      <c r="M54" s="13">
        <v>44129</v>
      </c>
      <c r="N54" s="13">
        <v>44494</v>
      </c>
      <c r="O54" s="13">
        <v>44500</v>
      </c>
    </row>
    <row r="55" spans="1:15" ht="15.75" thickBot="1" x14ac:dyDescent="0.3">
      <c r="A55" s="12" t="s">
        <v>196</v>
      </c>
      <c r="B55" s="13">
        <v>42303</v>
      </c>
      <c r="C55" s="13">
        <v>42309</v>
      </c>
      <c r="D55" s="13">
        <v>42674</v>
      </c>
      <c r="E55" s="13">
        <v>42680</v>
      </c>
      <c r="F55" s="13">
        <v>43038</v>
      </c>
      <c r="G55" s="13">
        <v>43044</v>
      </c>
      <c r="H55" s="13">
        <v>43402</v>
      </c>
      <c r="I55" s="13">
        <v>43408</v>
      </c>
      <c r="J55" s="13">
        <v>43766</v>
      </c>
      <c r="K55" s="13">
        <v>43772</v>
      </c>
      <c r="L55" s="13">
        <v>44130</v>
      </c>
      <c r="M55" s="13">
        <v>44136</v>
      </c>
      <c r="N55" s="13">
        <v>44501</v>
      </c>
      <c r="O55" s="13">
        <v>44507</v>
      </c>
    </row>
    <row r="56" spans="1:15" ht="15.75" thickBot="1" x14ac:dyDescent="0.3">
      <c r="A56" s="12" t="s">
        <v>197</v>
      </c>
      <c r="B56" s="13">
        <v>42310</v>
      </c>
      <c r="C56" s="13">
        <v>42316</v>
      </c>
      <c r="D56" s="13">
        <v>42681</v>
      </c>
      <c r="E56" s="13">
        <v>42687</v>
      </c>
      <c r="F56" s="13">
        <v>43045</v>
      </c>
      <c r="G56" s="13">
        <v>43051</v>
      </c>
      <c r="H56" s="13">
        <v>43409</v>
      </c>
      <c r="I56" s="13">
        <v>43415</v>
      </c>
      <c r="J56" s="13">
        <v>43773</v>
      </c>
      <c r="K56" s="13">
        <v>43779</v>
      </c>
      <c r="L56" s="13">
        <v>44137</v>
      </c>
      <c r="M56" s="13">
        <v>44143</v>
      </c>
      <c r="N56" s="13">
        <v>44508</v>
      </c>
      <c r="O56" s="13">
        <v>44514</v>
      </c>
    </row>
    <row r="57" spans="1:15" ht="15.75" thickBot="1" x14ac:dyDescent="0.3">
      <c r="A57" s="12" t="s">
        <v>198</v>
      </c>
      <c r="B57" s="13">
        <v>42317</v>
      </c>
      <c r="C57" s="13">
        <v>42323</v>
      </c>
      <c r="D57" s="13">
        <v>42688</v>
      </c>
      <c r="E57" s="13">
        <v>42694</v>
      </c>
      <c r="F57" s="13">
        <v>43052</v>
      </c>
      <c r="G57" s="13">
        <v>43058</v>
      </c>
      <c r="H57" s="13">
        <v>43416</v>
      </c>
      <c r="I57" s="13">
        <v>43422</v>
      </c>
      <c r="J57" s="13">
        <v>43780</v>
      </c>
      <c r="K57" s="13">
        <v>43786</v>
      </c>
      <c r="L57" s="13">
        <v>44144</v>
      </c>
      <c r="M57" s="13">
        <v>44150</v>
      </c>
      <c r="N57" s="13">
        <v>44515</v>
      </c>
      <c r="O57" s="13">
        <v>44521</v>
      </c>
    </row>
    <row r="58" spans="1:15" ht="15.75" thickBot="1" x14ac:dyDescent="0.3">
      <c r="A58" s="12" t="s">
        <v>199</v>
      </c>
      <c r="B58" s="13">
        <v>42324</v>
      </c>
      <c r="C58" s="13">
        <v>42330</v>
      </c>
      <c r="D58" s="13">
        <v>42695</v>
      </c>
      <c r="E58" s="13">
        <v>42701</v>
      </c>
      <c r="F58" s="13">
        <v>43059</v>
      </c>
      <c r="G58" s="13">
        <v>43065</v>
      </c>
      <c r="H58" s="13">
        <v>43423</v>
      </c>
      <c r="I58" s="13">
        <v>43429</v>
      </c>
      <c r="J58" s="13">
        <v>43787</v>
      </c>
      <c r="K58" s="13">
        <v>43793</v>
      </c>
      <c r="L58" s="13">
        <v>44151</v>
      </c>
      <c r="M58" s="13">
        <v>44157</v>
      </c>
      <c r="N58" s="13">
        <v>44522</v>
      </c>
      <c r="O58" s="13">
        <v>44528</v>
      </c>
    </row>
    <row r="59" spans="1:15" ht="15.75" thickBot="1" x14ac:dyDescent="0.3">
      <c r="A59" s="12" t="s">
        <v>200</v>
      </c>
      <c r="B59" s="13">
        <v>42331</v>
      </c>
      <c r="C59" s="13">
        <v>42337</v>
      </c>
      <c r="D59" s="13">
        <v>42702</v>
      </c>
      <c r="E59" s="13">
        <v>42708</v>
      </c>
      <c r="F59" s="13">
        <v>43066</v>
      </c>
      <c r="G59" s="13">
        <v>43072</v>
      </c>
      <c r="H59" s="13">
        <v>43430</v>
      </c>
      <c r="I59" s="13">
        <v>43436</v>
      </c>
      <c r="J59" s="13">
        <v>43794</v>
      </c>
      <c r="K59" s="13">
        <v>43800</v>
      </c>
      <c r="L59" s="13">
        <v>44158</v>
      </c>
      <c r="M59" s="13">
        <v>44164</v>
      </c>
      <c r="N59" s="13">
        <v>44529</v>
      </c>
      <c r="O59" s="13">
        <v>44535</v>
      </c>
    </row>
    <row r="60" spans="1:15" ht="15.75" thickBot="1" x14ac:dyDescent="0.3">
      <c r="A60" s="12" t="s">
        <v>201</v>
      </c>
      <c r="B60" s="13">
        <v>42338</v>
      </c>
      <c r="C60" s="13">
        <v>42344</v>
      </c>
      <c r="D60" s="13">
        <v>42709</v>
      </c>
      <c r="E60" s="13">
        <v>42715</v>
      </c>
      <c r="F60" s="13">
        <v>43073</v>
      </c>
      <c r="G60" s="13">
        <v>43079</v>
      </c>
      <c r="H60" s="13">
        <v>43437</v>
      </c>
      <c r="I60" s="13">
        <v>43443</v>
      </c>
      <c r="J60" s="13">
        <v>43801</v>
      </c>
      <c r="K60" s="13">
        <v>43807</v>
      </c>
      <c r="L60" s="13">
        <v>44165</v>
      </c>
      <c r="M60" s="13">
        <v>44171</v>
      </c>
      <c r="N60" s="13">
        <v>44536</v>
      </c>
      <c r="O60" s="13">
        <v>44542</v>
      </c>
    </row>
    <row r="61" spans="1:15" ht="15.75" thickBot="1" x14ac:dyDescent="0.3">
      <c r="A61" s="12" t="s">
        <v>202</v>
      </c>
      <c r="B61" s="13">
        <v>42345</v>
      </c>
      <c r="C61" s="13">
        <v>42351</v>
      </c>
      <c r="D61" s="13">
        <v>42716</v>
      </c>
      <c r="E61" s="13">
        <v>42722</v>
      </c>
      <c r="F61" s="13">
        <v>43080</v>
      </c>
      <c r="G61" s="13">
        <v>43086</v>
      </c>
      <c r="H61" s="13">
        <v>43444</v>
      </c>
      <c r="I61" s="13">
        <v>43450</v>
      </c>
      <c r="J61" s="13">
        <v>43808</v>
      </c>
      <c r="K61" s="13">
        <v>43814</v>
      </c>
      <c r="L61" s="13">
        <v>44172</v>
      </c>
      <c r="M61" s="13">
        <v>44178</v>
      </c>
      <c r="N61" s="13">
        <v>44543</v>
      </c>
      <c r="O61" s="13">
        <v>44549</v>
      </c>
    </row>
    <row r="62" spans="1:15" ht="15.75" thickBot="1" x14ac:dyDescent="0.3">
      <c r="A62" s="12" t="s">
        <v>203</v>
      </c>
      <c r="B62" s="13">
        <v>42352</v>
      </c>
      <c r="C62" s="13">
        <v>42358</v>
      </c>
      <c r="D62" s="13">
        <v>42723</v>
      </c>
      <c r="E62" s="13">
        <v>42729</v>
      </c>
      <c r="F62" s="13">
        <v>43087</v>
      </c>
      <c r="G62" s="13">
        <v>43093</v>
      </c>
      <c r="H62" s="13">
        <v>43451</v>
      </c>
      <c r="I62" s="13">
        <v>43457</v>
      </c>
      <c r="J62" s="13">
        <v>43815</v>
      </c>
      <c r="K62" s="13">
        <v>43821</v>
      </c>
      <c r="L62" s="13">
        <v>44179</v>
      </c>
      <c r="M62" s="13">
        <v>44185</v>
      </c>
      <c r="N62" s="13">
        <v>44550</v>
      </c>
      <c r="O62" s="13">
        <v>44556</v>
      </c>
    </row>
    <row r="63" spans="1:15" ht="15.75" thickBot="1" x14ac:dyDescent="0.3">
      <c r="A63" s="12" t="s">
        <v>204</v>
      </c>
      <c r="B63" s="13">
        <v>42359</v>
      </c>
      <c r="C63" s="13">
        <v>42365</v>
      </c>
      <c r="D63" s="13">
        <v>42730</v>
      </c>
      <c r="E63" s="13">
        <v>42736</v>
      </c>
      <c r="F63" s="13">
        <v>43094</v>
      </c>
      <c r="G63" s="13">
        <v>43100</v>
      </c>
      <c r="H63" s="13">
        <v>43458</v>
      </c>
      <c r="I63" s="13">
        <v>43464</v>
      </c>
      <c r="J63" s="13">
        <v>43822</v>
      </c>
      <c r="K63" s="13">
        <v>43828</v>
      </c>
      <c r="L63" s="13">
        <v>44186</v>
      </c>
      <c r="M63" s="13">
        <v>44192</v>
      </c>
      <c r="N63" s="13">
        <v>44557</v>
      </c>
      <c r="O63" s="13">
        <v>44563</v>
      </c>
    </row>
    <row r="64" spans="1:15" ht="15.75" thickBot="1" x14ac:dyDescent="0.3">
      <c r="A64" s="12" t="s">
        <v>205</v>
      </c>
      <c r="B64" s="13">
        <v>42366</v>
      </c>
      <c r="C64" s="13">
        <v>42372</v>
      </c>
      <c r="D64" s="13"/>
      <c r="E64" s="13"/>
      <c r="F64" s="13"/>
      <c r="G64" s="13"/>
      <c r="H64" s="13"/>
      <c r="I64" s="13"/>
      <c r="J64" s="13"/>
      <c r="K64" s="13"/>
      <c r="L64" s="13">
        <f>+L63+7</f>
        <v>44193</v>
      </c>
      <c r="M64" s="13">
        <f>+M63+7</f>
        <v>44199</v>
      </c>
      <c r="N64" s="13"/>
      <c r="O64" s="13"/>
    </row>
    <row r="66" spans="1:1" x14ac:dyDescent="0.25">
      <c r="A66" s="16" t="s">
        <v>207</v>
      </c>
    </row>
  </sheetData>
  <mergeCells count="11">
    <mergeCell ref="N10:O10"/>
    <mergeCell ref="A9:M9"/>
    <mergeCell ref="A8:M8"/>
    <mergeCell ref="A6:M7"/>
    <mergeCell ref="A10:A11"/>
    <mergeCell ref="H10:I10"/>
    <mergeCell ref="J10:K10"/>
    <mergeCell ref="L10:M10"/>
    <mergeCell ref="B10:C10"/>
    <mergeCell ref="D10:E10"/>
    <mergeCell ref="F10:G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4"/>
  <sheetViews>
    <sheetView showGridLines="0" tabSelected="1" zoomScaleNormal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13" sqref="C13"/>
    </sheetView>
  </sheetViews>
  <sheetFormatPr baseColWidth="10" defaultRowHeight="14.25" x14ac:dyDescent="0.25"/>
  <cols>
    <col min="1" max="2" width="11.42578125" style="1"/>
    <col min="3" max="5" width="11.42578125" style="5"/>
    <col min="6" max="6" width="14" style="5" bestFit="1" customWidth="1"/>
    <col min="7" max="9" width="11.42578125" style="5"/>
    <col min="10" max="10" width="14" style="5" bestFit="1" customWidth="1"/>
    <col min="11" max="13" width="11.42578125" style="5"/>
    <col min="14" max="14" width="14" style="5" bestFit="1" customWidth="1"/>
    <col min="15" max="16384" width="11.42578125" style="2"/>
  </cols>
  <sheetData>
    <row r="2" spans="1:14" ht="15" x14ac:dyDescent="0.25"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ht="15" x14ac:dyDescent="0.25"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x14ac:dyDescent="0.25"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6" spans="1:14" x14ac:dyDescent="0.25">
      <c r="A6" s="32" t="s">
        <v>163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14" x14ac:dyDescent="0.25">
      <c r="A8" s="31" t="s">
        <v>234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spans="1:14" x14ac:dyDescent="0.25">
      <c r="A9" s="31" t="s">
        <v>431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spans="1:14" ht="14.25" customHeight="1" x14ac:dyDescent="0.25">
      <c r="A10" s="30" t="s">
        <v>481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</row>
    <row r="11" spans="1:14" x14ac:dyDescent="0.25">
      <c r="A11" s="36"/>
      <c r="B11" s="36"/>
      <c r="C11" s="29" t="s">
        <v>0</v>
      </c>
      <c r="D11" s="29"/>
      <c r="E11" s="29"/>
      <c r="F11" s="29"/>
      <c r="G11" s="29" t="s">
        <v>1</v>
      </c>
      <c r="H11" s="29"/>
      <c r="I11" s="29"/>
      <c r="J11" s="29"/>
      <c r="K11" s="29" t="s">
        <v>2</v>
      </c>
      <c r="L11" s="29"/>
      <c r="M11" s="29"/>
      <c r="N11" s="29"/>
    </row>
    <row r="12" spans="1:14" x14ac:dyDescent="0.25">
      <c r="A12" s="37"/>
      <c r="B12" s="37"/>
      <c r="C12" s="8" t="s">
        <v>3</v>
      </c>
      <c r="D12" s="8" t="s">
        <v>26</v>
      </c>
      <c r="E12" s="8" t="s">
        <v>27</v>
      </c>
      <c r="F12" s="8" t="s">
        <v>28</v>
      </c>
      <c r="G12" s="8" t="s">
        <v>3</v>
      </c>
      <c r="H12" s="8" t="s">
        <v>26</v>
      </c>
      <c r="I12" s="8" t="s">
        <v>27</v>
      </c>
      <c r="J12" s="8" t="s">
        <v>28</v>
      </c>
      <c r="K12" s="8" t="s">
        <v>3</v>
      </c>
      <c r="L12" s="8" t="s">
        <v>26</v>
      </c>
      <c r="M12" s="8" t="s">
        <v>27</v>
      </c>
      <c r="N12" s="8" t="s">
        <v>28</v>
      </c>
    </row>
    <row r="13" spans="1:14" x14ac:dyDescent="0.25">
      <c r="A13" s="6">
        <v>2015</v>
      </c>
      <c r="B13" s="7" t="s">
        <v>3</v>
      </c>
      <c r="C13" s="9">
        <v>26084</v>
      </c>
      <c r="D13" s="9">
        <v>12907</v>
      </c>
      <c r="E13" s="9">
        <v>13177</v>
      </c>
      <c r="F13" s="9">
        <v>0</v>
      </c>
      <c r="G13" s="9">
        <v>4163</v>
      </c>
      <c r="H13" s="9">
        <v>3497</v>
      </c>
      <c r="I13" s="9">
        <v>664</v>
      </c>
      <c r="J13" s="9">
        <v>2</v>
      </c>
      <c r="K13" s="9">
        <v>119</v>
      </c>
      <c r="L13" s="9">
        <v>80</v>
      </c>
      <c r="M13" s="9">
        <v>38</v>
      </c>
      <c r="N13" s="9">
        <v>1</v>
      </c>
    </row>
    <row r="14" spans="1:14" x14ac:dyDescent="0.25">
      <c r="A14" s="4"/>
      <c r="B14" s="3" t="s">
        <v>4</v>
      </c>
      <c r="C14" s="20">
        <v>615</v>
      </c>
      <c r="D14" s="20">
        <v>294</v>
      </c>
      <c r="E14" s="20">
        <v>321</v>
      </c>
      <c r="F14" s="20">
        <v>0</v>
      </c>
      <c r="G14" s="20">
        <v>105</v>
      </c>
      <c r="H14" s="20">
        <v>89</v>
      </c>
      <c r="I14" s="20">
        <v>16</v>
      </c>
      <c r="J14" s="20">
        <v>0</v>
      </c>
      <c r="K14" s="20">
        <v>6</v>
      </c>
      <c r="L14" s="20">
        <v>4</v>
      </c>
      <c r="M14" s="20">
        <v>2</v>
      </c>
      <c r="N14" s="20">
        <v>0</v>
      </c>
    </row>
    <row r="15" spans="1:14" x14ac:dyDescent="0.25">
      <c r="A15" s="6"/>
      <c r="B15" s="7" t="s">
        <v>5</v>
      </c>
      <c r="C15" s="9">
        <v>605</v>
      </c>
      <c r="D15" s="9">
        <v>307</v>
      </c>
      <c r="E15" s="9">
        <v>298</v>
      </c>
      <c r="F15" s="9">
        <v>0</v>
      </c>
      <c r="G15" s="9">
        <v>73</v>
      </c>
      <c r="H15" s="9">
        <v>63</v>
      </c>
      <c r="I15" s="9">
        <v>10</v>
      </c>
      <c r="J15" s="9">
        <v>0</v>
      </c>
      <c r="K15" s="9">
        <v>3</v>
      </c>
      <c r="L15" s="9">
        <v>2</v>
      </c>
      <c r="M15" s="9">
        <v>1</v>
      </c>
      <c r="N15" s="9">
        <v>0</v>
      </c>
    </row>
    <row r="16" spans="1:14" x14ac:dyDescent="0.25">
      <c r="A16" s="4"/>
      <c r="B16" s="3" t="s">
        <v>6</v>
      </c>
      <c r="C16" s="20">
        <v>539</v>
      </c>
      <c r="D16" s="20">
        <v>263</v>
      </c>
      <c r="E16" s="20">
        <v>276</v>
      </c>
      <c r="F16" s="20">
        <v>0</v>
      </c>
      <c r="G16" s="20">
        <v>82</v>
      </c>
      <c r="H16" s="20">
        <v>74</v>
      </c>
      <c r="I16" s="20">
        <v>8</v>
      </c>
      <c r="J16" s="20">
        <v>0</v>
      </c>
      <c r="K16" s="20">
        <v>4</v>
      </c>
      <c r="L16" s="20">
        <v>1</v>
      </c>
      <c r="M16" s="20">
        <v>3</v>
      </c>
      <c r="N16" s="20">
        <v>0</v>
      </c>
    </row>
    <row r="17" spans="1:14" x14ac:dyDescent="0.25">
      <c r="A17" s="6"/>
      <c r="B17" s="7" t="s">
        <v>7</v>
      </c>
      <c r="C17" s="9">
        <v>534</v>
      </c>
      <c r="D17" s="9">
        <v>266</v>
      </c>
      <c r="E17" s="9">
        <v>268</v>
      </c>
      <c r="F17" s="9">
        <v>0</v>
      </c>
      <c r="G17" s="9">
        <v>73</v>
      </c>
      <c r="H17" s="9">
        <v>63</v>
      </c>
      <c r="I17" s="9">
        <v>10</v>
      </c>
      <c r="J17" s="9">
        <v>0</v>
      </c>
      <c r="K17" s="9">
        <v>5</v>
      </c>
      <c r="L17" s="9">
        <v>5</v>
      </c>
      <c r="M17" s="9">
        <v>0</v>
      </c>
      <c r="N17" s="9">
        <v>0</v>
      </c>
    </row>
    <row r="18" spans="1:14" x14ac:dyDescent="0.25">
      <c r="A18" s="4"/>
      <c r="B18" s="3" t="s">
        <v>8</v>
      </c>
      <c r="C18" s="20">
        <v>486</v>
      </c>
      <c r="D18" s="20">
        <v>238</v>
      </c>
      <c r="E18" s="20">
        <v>248</v>
      </c>
      <c r="F18" s="20">
        <v>0</v>
      </c>
      <c r="G18" s="20">
        <v>64</v>
      </c>
      <c r="H18" s="20">
        <v>57</v>
      </c>
      <c r="I18" s="20">
        <v>7</v>
      </c>
      <c r="J18" s="20">
        <v>0</v>
      </c>
      <c r="K18" s="20">
        <v>1</v>
      </c>
      <c r="L18" s="20">
        <v>1</v>
      </c>
      <c r="M18" s="20">
        <v>0</v>
      </c>
      <c r="N18" s="20">
        <v>0</v>
      </c>
    </row>
    <row r="19" spans="1:14" x14ac:dyDescent="0.25">
      <c r="A19" s="6"/>
      <c r="B19" s="7" t="s">
        <v>9</v>
      </c>
      <c r="C19" s="9">
        <v>477</v>
      </c>
      <c r="D19" s="9">
        <v>250</v>
      </c>
      <c r="E19" s="9">
        <v>227</v>
      </c>
      <c r="F19" s="9">
        <v>0</v>
      </c>
      <c r="G19" s="9">
        <v>55</v>
      </c>
      <c r="H19" s="9">
        <v>49</v>
      </c>
      <c r="I19" s="9">
        <v>6</v>
      </c>
      <c r="J19" s="9">
        <v>0</v>
      </c>
      <c r="K19" s="9">
        <v>3</v>
      </c>
      <c r="L19" s="9">
        <v>2</v>
      </c>
      <c r="M19" s="9">
        <v>1</v>
      </c>
      <c r="N19" s="9">
        <v>0</v>
      </c>
    </row>
    <row r="20" spans="1:14" x14ac:dyDescent="0.25">
      <c r="A20" s="4"/>
      <c r="B20" s="3" t="s">
        <v>10</v>
      </c>
      <c r="C20" s="20">
        <v>499</v>
      </c>
      <c r="D20" s="20">
        <v>241</v>
      </c>
      <c r="E20" s="20">
        <v>258</v>
      </c>
      <c r="F20" s="20">
        <v>0</v>
      </c>
      <c r="G20" s="20">
        <v>69</v>
      </c>
      <c r="H20" s="20">
        <v>56</v>
      </c>
      <c r="I20" s="20">
        <v>13</v>
      </c>
      <c r="J20" s="20">
        <v>0</v>
      </c>
      <c r="K20" s="20">
        <v>5</v>
      </c>
      <c r="L20" s="20">
        <v>5</v>
      </c>
      <c r="M20" s="20">
        <v>0</v>
      </c>
      <c r="N20" s="20">
        <v>0</v>
      </c>
    </row>
    <row r="21" spans="1:14" x14ac:dyDescent="0.25">
      <c r="A21" s="6"/>
      <c r="B21" s="7" t="s">
        <v>11</v>
      </c>
      <c r="C21" s="9">
        <v>506</v>
      </c>
      <c r="D21" s="9">
        <v>279</v>
      </c>
      <c r="E21" s="9">
        <v>227</v>
      </c>
      <c r="F21" s="9">
        <v>0</v>
      </c>
      <c r="G21" s="9">
        <v>75</v>
      </c>
      <c r="H21" s="9">
        <v>57</v>
      </c>
      <c r="I21" s="9">
        <v>18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</row>
    <row r="22" spans="1:14" x14ac:dyDescent="0.25">
      <c r="A22" s="4"/>
      <c r="B22" s="3" t="s">
        <v>12</v>
      </c>
      <c r="C22" s="20">
        <v>489</v>
      </c>
      <c r="D22" s="20">
        <v>224</v>
      </c>
      <c r="E22" s="20">
        <v>265</v>
      </c>
      <c r="F22" s="20">
        <v>0</v>
      </c>
      <c r="G22" s="20">
        <v>74</v>
      </c>
      <c r="H22" s="20">
        <v>63</v>
      </c>
      <c r="I22" s="20">
        <v>11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</row>
    <row r="23" spans="1:14" x14ac:dyDescent="0.25">
      <c r="A23" s="6"/>
      <c r="B23" s="7" t="s">
        <v>13</v>
      </c>
      <c r="C23" s="9">
        <v>460</v>
      </c>
      <c r="D23" s="9">
        <v>238</v>
      </c>
      <c r="E23" s="9">
        <v>222</v>
      </c>
      <c r="F23" s="9">
        <v>0</v>
      </c>
      <c r="G23" s="9">
        <v>71</v>
      </c>
      <c r="H23" s="9">
        <v>59</v>
      </c>
      <c r="I23" s="9">
        <v>12</v>
      </c>
      <c r="J23" s="9">
        <v>0</v>
      </c>
      <c r="K23" s="9">
        <v>3</v>
      </c>
      <c r="L23" s="9">
        <v>1</v>
      </c>
      <c r="M23" s="9">
        <v>2</v>
      </c>
      <c r="N23" s="9">
        <v>0</v>
      </c>
    </row>
    <row r="24" spans="1:14" x14ac:dyDescent="0.25">
      <c r="A24" s="4"/>
      <c r="B24" s="3" t="s">
        <v>14</v>
      </c>
      <c r="C24" s="20">
        <v>533</v>
      </c>
      <c r="D24" s="20">
        <v>260</v>
      </c>
      <c r="E24" s="20">
        <v>273</v>
      </c>
      <c r="F24" s="20">
        <v>0</v>
      </c>
      <c r="G24" s="20">
        <v>85</v>
      </c>
      <c r="H24" s="20">
        <v>75</v>
      </c>
      <c r="I24" s="20">
        <v>10</v>
      </c>
      <c r="J24" s="20">
        <v>0</v>
      </c>
      <c r="K24" s="20">
        <v>6</v>
      </c>
      <c r="L24" s="20">
        <v>4</v>
      </c>
      <c r="M24" s="20">
        <v>2</v>
      </c>
      <c r="N24" s="20">
        <v>0</v>
      </c>
    </row>
    <row r="25" spans="1:14" x14ac:dyDescent="0.25">
      <c r="A25" s="6"/>
      <c r="B25" s="7" t="s">
        <v>15</v>
      </c>
      <c r="C25" s="9">
        <v>435</v>
      </c>
      <c r="D25" s="9">
        <v>215</v>
      </c>
      <c r="E25" s="9">
        <v>220</v>
      </c>
      <c r="F25" s="9">
        <v>0</v>
      </c>
      <c r="G25" s="9">
        <v>86</v>
      </c>
      <c r="H25" s="9">
        <v>70</v>
      </c>
      <c r="I25" s="9">
        <v>16</v>
      </c>
      <c r="J25" s="9">
        <v>0</v>
      </c>
      <c r="K25" s="9">
        <v>2</v>
      </c>
      <c r="L25" s="9">
        <v>1</v>
      </c>
      <c r="M25" s="9">
        <v>1</v>
      </c>
      <c r="N25" s="9">
        <v>0</v>
      </c>
    </row>
    <row r="26" spans="1:14" x14ac:dyDescent="0.25">
      <c r="A26" s="4"/>
      <c r="B26" s="3" t="s">
        <v>16</v>
      </c>
      <c r="C26" s="20">
        <v>467</v>
      </c>
      <c r="D26" s="20">
        <v>224</v>
      </c>
      <c r="E26" s="20">
        <v>243</v>
      </c>
      <c r="F26" s="20">
        <v>0</v>
      </c>
      <c r="G26" s="20">
        <v>64</v>
      </c>
      <c r="H26" s="20">
        <v>57</v>
      </c>
      <c r="I26" s="20">
        <v>7</v>
      </c>
      <c r="J26" s="20">
        <v>0</v>
      </c>
      <c r="K26" s="20">
        <v>4</v>
      </c>
      <c r="L26" s="20">
        <v>3</v>
      </c>
      <c r="M26" s="20">
        <v>1</v>
      </c>
      <c r="N26" s="20">
        <v>0</v>
      </c>
    </row>
    <row r="27" spans="1:14" x14ac:dyDescent="0.25">
      <c r="A27" s="6"/>
      <c r="B27" s="7" t="s">
        <v>17</v>
      </c>
      <c r="C27" s="9">
        <v>470</v>
      </c>
      <c r="D27" s="9">
        <v>225</v>
      </c>
      <c r="E27" s="9">
        <v>245</v>
      </c>
      <c r="F27" s="9">
        <v>0</v>
      </c>
      <c r="G27" s="9">
        <v>64</v>
      </c>
      <c r="H27" s="9">
        <v>59</v>
      </c>
      <c r="I27" s="9">
        <v>5</v>
      </c>
      <c r="J27" s="9">
        <v>0</v>
      </c>
      <c r="K27" s="9">
        <v>2</v>
      </c>
      <c r="L27" s="9">
        <v>2</v>
      </c>
      <c r="M27" s="9">
        <v>0</v>
      </c>
      <c r="N27" s="9">
        <v>0</v>
      </c>
    </row>
    <row r="28" spans="1:14" x14ac:dyDescent="0.25">
      <c r="A28" s="4"/>
      <c r="B28" s="3" t="s">
        <v>18</v>
      </c>
      <c r="C28" s="20">
        <v>428</v>
      </c>
      <c r="D28" s="20">
        <v>205</v>
      </c>
      <c r="E28" s="20">
        <v>223</v>
      </c>
      <c r="F28" s="20">
        <v>0</v>
      </c>
      <c r="G28" s="20">
        <v>72</v>
      </c>
      <c r="H28" s="20">
        <v>64</v>
      </c>
      <c r="I28" s="20">
        <v>8</v>
      </c>
      <c r="J28" s="20">
        <v>0</v>
      </c>
      <c r="K28" s="20">
        <v>3</v>
      </c>
      <c r="L28" s="20">
        <v>2</v>
      </c>
      <c r="M28" s="20">
        <v>1</v>
      </c>
      <c r="N28" s="20">
        <v>0</v>
      </c>
    </row>
    <row r="29" spans="1:14" x14ac:dyDescent="0.25">
      <c r="A29" s="6"/>
      <c r="B29" s="7" t="s">
        <v>19</v>
      </c>
      <c r="C29" s="9">
        <v>465</v>
      </c>
      <c r="D29" s="9">
        <v>229</v>
      </c>
      <c r="E29" s="9">
        <v>236</v>
      </c>
      <c r="F29" s="9">
        <v>0</v>
      </c>
      <c r="G29" s="9">
        <v>76</v>
      </c>
      <c r="H29" s="9">
        <v>65</v>
      </c>
      <c r="I29" s="9">
        <v>11</v>
      </c>
      <c r="J29" s="9">
        <v>0</v>
      </c>
      <c r="K29" s="9">
        <v>3</v>
      </c>
      <c r="L29" s="9">
        <v>3</v>
      </c>
      <c r="M29" s="9">
        <v>0</v>
      </c>
      <c r="N29" s="9">
        <v>0</v>
      </c>
    </row>
    <row r="30" spans="1:14" x14ac:dyDescent="0.25">
      <c r="A30" s="4"/>
      <c r="B30" s="3" t="s">
        <v>20</v>
      </c>
      <c r="C30" s="20">
        <v>492</v>
      </c>
      <c r="D30" s="20">
        <v>235</v>
      </c>
      <c r="E30" s="20">
        <v>257</v>
      </c>
      <c r="F30" s="20">
        <v>0</v>
      </c>
      <c r="G30" s="20">
        <v>78</v>
      </c>
      <c r="H30" s="20">
        <v>66</v>
      </c>
      <c r="I30" s="20">
        <v>12</v>
      </c>
      <c r="J30" s="20">
        <v>0</v>
      </c>
      <c r="K30" s="20">
        <v>2</v>
      </c>
      <c r="L30" s="20">
        <v>2</v>
      </c>
      <c r="M30" s="20">
        <v>0</v>
      </c>
      <c r="N30" s="20">
        <v>0</v>
      </c>
    </row>
    <row r="31" spans="1:14" x14ac:dyDescent="0.25">
      <c r="A31" s="6"/>
      <c r="B31" s="7" t="s">
        <v>21</v>
      </c>
      <c r="C31" s="9">
        <v>472</v>
      </c>
      <c r="D31" s="9">
        <v>226</v>
      </c>
      <c r="E31" s="9">
        <v>246</v>
      </c>
      <c r="F31" s="9">
        <v>0</v>
      </c>
      <c r="G31" s="9">
        <v>65</v>
      </c>
      <c r="H31" s="9">
        <v>59</v>
      </c>
      <c r="I31" s="9">
        <v>6</v>
      </c>
      <c r="J31" s="9">
        <v>0</v>
      </c>
      <c r="K31" s="9">
        <v>1</v>
      </c>
      <c r="L31" s="9">
        <v>0</v>
      </c>
      <c r="M31" s="9">
        <v>1</v>
      </c>
      <c r="N31" s="9">
        <v>0</v>
      </c>
    </row>
    <row r="32" spans="1:14" x14ac:dyDescent="0.25">
      <c r="A32" s="4"/>
      <c r="B32" s="3" t="s">
        <v>22</v>
      </c>
      <c r="C32" s="20">
        <v>521</v>
      </c>
      <c r="D32" s="20">
        <v>265</v>
      </c>
      <c r="E32" s="20">
        <v>256</v>
      </c>
      <c r="F32" s="20">
        <v>0</v>
      </c>
      <c r="G32" s="20">
        <v>69</v>
      </c>
      <c r="H32" s="20">
        <v>59</v>
      </c>
      <c r="I32" s="20">
        <v>10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x14ac:dyDescent="0.25">
      <c r="A33" s="6"/>
      <c r="B33" s="7" t="s">
        <v>23</v>
      </c>
      <c r="C33" s="9">
        <v>523</v>
      </c>
      <c r="D33" s="9">
        <v>252</v>
      </c>
      <c r="E33" s="9">
        <v>271</v>
      </c>
      <c r="F33" s="9">
        <v>0</v>
      </c>
      <c r="G33" s="9">
        <v>68</v>
      </c>
      <c r="H33" s="9">
        <v>58</v>
      </c>
      <c r="I33" s="9">
        <v>10</v>
      </c>
      <c r="J33" s="9">
        <v>0</v>
      </c>
      <c r="K33" s="9">
        <v>1</v>
      </c>
      <c r="L33" s="9">
        <v>0</v>
      </c>
      <c r="M33" s="9">
        <v>0</v>
      </c>
      <c r="N33" s="9">
        <v>1</v>
      </c>
    </row>
    <row r="34" spans="1:14" x14ac:dyDescent="0.25">
      <c r="A34" s="4"/>
      <c r="B34" s="3" t="s">
        <v>24</v>
      </c>
      <c r="C34" s="20">
        <v>480</v>
      </c>
      <c r="D34" s="20">
        <v>229</v>
      </c>
      <c r="E34" s="20">
        <v>251</v>
      </c>
      <c r="F34" s="20">
        <v>0</v>
      </c>
      <c r="G34" s="20">
        <v>165</v>
      </c>
      <c r="H34" s="20">
        <v>106</v>
      </c>
      <c r="I34" s="20">
        <v>58</v>
      </c>
      <c r="J34" s="20">
        <v>1</v>
      </c>
      <c r="K34" s="20">
        <v>2</v>
      </c>
      <c r="L34" s="20">
        <v>2</v>
      </c>
      <c r="M34" s="20">
        <v>0</v>
      </c>
      <c r="N34" s="20">
        <v>0</v>
      </c>
    </row>
    <row r="35" spans="1:14" x14ac:dyDescent="0.25">
      <c r="A35" s="6"/>
      <c r="B35" s="7" t="s">
        <v>25</v>
      </c>
      <c r="C35" s="9">
        <v>446</v>
      </c>
      <c r="D35" s="9">
        <v>221</v>
      </c>
      <c r="E35" s="9">
        <v>225</v>
      </c>
      <c r="F35" s="9">
        <v>0</v>
      </c>
      <c r="G35" s="9">
        <v>85</v>
      </c>
      <c r="H35" s="9">
        <v>76</v>
      </c>
      <c r="I35" s="9">
        <v>9</v>
      </c>
      <c r="J35" s="9">
        <v>0</v>
      </c>
      <c r="K35" s="9">
        <v>3</v>
      </c>
      <c r="L35" s="9">
        <v>0</v>
      </c>
      <c r="M35" s="9">
        <v>3</v>
      </c>
      <c r="N35" s="9">
        <v>0</v>
      </c>
    </row>
    <row r="36" spans="1:14" x14ac:dyDescent="0.25">
      <c r="A36" s="4"/>
      <c r="B36" s="3" t="s">
        <v>29</v>
      </c>
      <c r="C36" s="20">
        <v>465</v>
      </c>
      <c r="D36" s="20">
        <v>246</v>
      </c>
      <c r="E36" s="20">
        <v>219</v>
      </c>
      <c r="F36" s="20">
        <v>0</v>
      </c>
      <c r="G36" s="20">
        <v>89</v>
      </c>
      <c r="H36" s="20">
        <v>79</v>
      </c>
      <c r="I36" s="20">
        <v>10</v>
      </c>
      <c r="J36" s="20">
        <v>0</v>
      </c>
      <c r="K36" s="20">
        <v>1</v>
      </c>
      <c r="L36" s="20">
        <v>0</v>
      </c>
      <c r="M36" s="20">
        <v>1</v>
      </c>
      <c r="N36" s="20">
        <v>0</v>
      </c>
    </row>
    <row r="37" spans="1:14" x14ac:dyDescent="0.25">
      <c r="A37" s="6"/>
      <c r="B37" s="7" t="s">
        <v>30</v>
      </c>
      <c r="C37" s="9">
        <v>474</v>
      </c>
      <c r="D37" s="9">
        <v>235</v>
      </c>
      <c r="E37" s="9">
        <v>239</v>
      </c>
      <c r="F37" s="9">
        <v>0</v>
      </c>
      <c r="G37" s="9">
        <v>80</v>
      </c>
      <c r="H37" s="9">
        <v>66</v>
      </c>
      <c r="I37" s="9">
        <v>14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</row>
    <row r="38" spans="1:14" x14ac:dyDescent="0.25">
      <c r="A38" s="4"/>
      <c r="B38" s="3" t="s">
        <v>177</v>
      </c>
      <c r="C38" s="20">
        <v>460</v>
      </c>
      <c r="D38" s="20">
        <v>222</v>
      </c>
      <c r="E38" s="20">
        <v>238</v>
      </c>
      <c r="F38" s="20">
        <v>0</v>
      </c>
      <c r="G38" s="20">
        <v>90</v>
      </c>
      <c r="H38" s="20">
        <v>75</v>
      </c>
      <c r="I38" s="20">
        <v>15</v>
      </c>
      <c r="J38" s="20">
        <v>0</v>
      </c>
      <c r="K38" s="20">
        <v>2</v>
      </c>
      <c r="L38" s="20">
        <v>1</v>
      </c>
      <c r="M38" s="20">
        <v>1</v>
      </c>
      <c r="N38" s="20">
        <v>0</v>
      </c>
    </row>
    <row r="39" spans="1:14" x14ac:dyDescent="0.25">
      <c r="A39" s="6"/>
      <c r="B39" s="7" t="s">
        <v>178</v>
      </c>
      <c r="C39" s="9">
        <v>475</v>
      </c>
      <c r="D39" s="9">
        <v>236</v>
      </c>
      <c r="E39" s="9">
        <v>239</v>
      </c>
      <c r="F39" s="9">
        <v>0</v>
      </c>
      <c r="G39" s="9">
        <v>84</v>
      </c>
      <c r="H39" s="9">
        <v>69</v>
      </c>
      <c r="I39" s="9">
        <v>15</v>
      </c>
      <c r="J39" s="9">
        <v>0</v>
      </c>
      <c r="K39" s="9">
        <v>1</v>
      </c>
      <c r="L39" s="9">
        <v>1</v>
      </c>
      <c r="M39" s="9">
        <v>0</v>
      </c>
      <c r="N39" s="9">
        <v>0</v>
      </c>
    </row>
    <row r="40" spans="1:14" x14ac:dyDescent="0.25">
      <c r="A40" s="4"/>
      <c r="B40" s="3" t="s">
        <v>179</v>
      </c>
      <c r="C40" s="20">
        <v>484</v>
      </c>
      <c r="D40" s="20">
        <v>225</v>
      </c>
      <c r="E40" s="20">
        <v>259</v>
      </c>
      <c r="F40" s="20">
        <v>0</v>
      </c>
      <c r="G40" s="20">
        <v>85</v>
      </c>
      <c r="H40" s="20">
        <v>71</v>
      </c>
      <c r="I40" s="20">
        <v>14</v>
      </c>
      <c r="J40" s="20">
        <v>0</v>
      </c>
      <c r="K40" s="20">
        <v>1</v>
      </c>
      <c r="L40" s="20">
        <v>1</v>
      </c>
      <c r="M40" s="20">
        <v>0</v>
      </c>
      <c r="N40" s="20">
        <v>0</v>
      </c>
    </row>
    <row r="41" spans="1:14" x14ac:dyDescent="0.25">
      <c r="A41" s="6"/>
      <c r="B41" s="7" t="s">
        <v>180</v>
      </c>
      <c r="C41" s="9">
        <v>450</v>
      </c>
      <c r="D41" s="9">
        <v>209</v>
      </c>
      <c r="E41" s="9">
        <v>241</v>
      </c>
      <c r="F41" s="9">
        <v>0</v>
      </c>
      <c r="G41" s="9">
        <v>79</v>
      </c>
      <c r="H41" s="9">
        <v>70</v>
      </c>
      <c r="I41" s="9">
        <v>8</v>
      </c>
      <c r="J41" s="9">
        <v>1</v>
      </c>
      <c r="K41" s="9">
        <v>3</v>
      </c>
      <c r="L41" s="9">
        <v>2</v>
      </c>
      <c r="M41" s="9">
        <v>1</v>
      </c>
      <c r="N41" s="9">
        <v>0</v>
      </c>
    </row>
    <row r="42" spans="1:14" x14ac:dyDescent="0.25">
      <c r="A42" s="4"/>
      <c r="B42" s="3" t="s">
        <v>181</v>
      </c>
      <c r="C42" s="20">
        <v>492</v>
      </c>
      <c r="D42" s="20">
        <v>252</v>
      </c>
      <c r="E42" s="20">
        <v>240</v>
      </c>
      <c r="F42" s="20">
        <v>0</v>
      </c>
      <c r="G42" s="20">
        <v>65</v>
      </c>
      <c r="H42" s="20">
        <v>55</v>
      </c>
      <c r="I42" s="20">
        <v>10</v>
      </c>
      <c r="J42" s="20">
        <v>0</v>
      </c>
      <c r="K42" s="20">
        <v>3</v>
      </c>
      <c r="L42" s="20">
        <v>1</v>
      </c>
      <c r="M42" s="20">
        <v>2</v>
      </c>
      <c r="N42" s="20">
        <v>0</v>
      </c>
    </row>
    <row r="43" spans="1:14" x14ac:dyDescent="0.25">
      <c r="A43" s="6"/>
      <c r="B43" s="7" t="s">
        <v>182</v>
      </c>
      <c r="C43" s="9">
        <v>426</v>
      </c>
      <c r="D43" s="9">
        <v>208</v>
      </c>
      <c r="E43" s="9">
        <v>218</v>
      </c>
      <c r="F43" s="9">
        <v>0</v>
      </c>
      <c r="G43" s="9">
        <v>70</v>
      </c>
      <c r="H43" s="9">
        <v>55</v>
      </c>
      <c r="I43" s="9">
        <v>15</v>
      </c>
      <c r="J43" s="9">
        <v>0</v>
      </c>
      <c r="K43" s="9">
        <v>3</v>
      </c>
      <c r="L43" s="9">
        <v>2</v>
      </c>
      <c r="M43" s="9">
        <v>1</v>
      </c>
      <c r="N43" s="9">
        <v>0</v>
      </c>
    </row>
    <row r="44" spans="1:14" x14ac:dyDescent="0.25">
      <c r="A44" s="4"/>
      <c r="B44" s="3" t="s">
        <v>183</v>
      </c>
      <c r="C44" s="20">
        <v>435</v>
      </c>
      <c r="D44" s="20">
        <v>206</v>
      </c>
      <c r="E44" s="20">
        <v>229</v>
      </c>
      <c r="F44" s="20">
        <v>0</v>
      </c>
      <c r="G44" s="20">
        <v>81</v>
      </c>
      <c r="H44" s="20">
        <v>64</v>
      </c>
      <c r="I44" s="20">
        <v>17</v>
      </c>
      <c r="J44" s="20">
        <v>0</v>
      </c>
      <c r="K44" s="20">
        <v>1</v>
      </c>
      <c r="L44" s="20">
        <v>1</v>
      </c>
      <c r="M44" s="20">
        <v>0</v>
      </c>
      <c r="N44" s="20">
        <v>0</v>
      </c>
    </row>
    <row r="45" spans="1:14" x14ac:dyDescent="0.25">
      <c r="A45" s="6"/>
      <c r="B45" s="7" t="s">
        <v>184</v>
      </c>
      <c r="C45" s="9">
        <v>490</v>
      </c>
      <c r="D45" s="9">
        <v>252</v>
      </c>
      <c r="E45" s="9">
        <v>238</v>
      </c>
      <c r="F45" s="9">
        <v>0</v>
      </c>
      <c r="G45" s="9">
        <v>73</v>
      </c>
      <c r="H45" s="9">
        <v>59</v>
      </c>
      <c r="I45" s="9">
        <v>14</v>
      </c>
      <c r="J45" s="9">
        <v>0</v>
      </c>
      <c r="K45" s="9">
        <v>1</v>
      </c>
      <c r="L45" s="9">
        <v>0</v>
      </c>
      <c r="M45" s="9">
        <v>1</v>
      </c>
      <c r="N45" s="9">
        <v>0</v>
      </c>
    </row>
    <row r="46" spans="1:14" x14ac:dyDescent="0.25">
      <c r="A46" s="4"/>
      <c r="B46" s="3" t="s">
        <v>185</v>
      </c>
      <c r="C46" s="20">
        <v>446</v>
      </c>
      <c r="D46" s="20">
        <v>228</v>
      </c>
      <c r="E46" s="20">
        <v>218</v>
      </c>
      <c r="F46" s="20">
        <v>0</v>
      </c>
      <c r="G46" s="20">
        <v>62</v>
      </c>
      <c r="H46" s="20">
        <v>52</v>
      </c>
      <c r="I46" s="20">
        <v>10</v>
      </c>
      <c r="J46" s="20">
        <v>0</v>
      </c>
      <c r="K46" s="20">
        <v>1</v>
      </c>
      <c r="L46" s="20">
        <v>0</v>
      </c>
      <c r="M46" s="20">
        <v>1</v>
      </c>
      <c r="N46" s="20">
        <v>0</v>
      </c>
    </row>
    <row r="47" spans="1:14" x14ac:dyDescent="0.25">
      <c r="A47" s="6"/>
      <c r="B47" s="7" t="s">
        <v>186</v>
      </c>
      <c r="C47" s="9">
        <v>447</v>
      </c>
      <c r="D47" s="9">
        <v>206</v>
      </c>
      <c r="E47" s="9">
        <v>241</v>
      </c>
      <c r="F47" s="9">
        <v>0</v>
      </c>
      <c r="G47" s="9">
        <v>69</v>
      </c>
      <c r="H47" s="9">
        <v>58</v>
      </c>
      <c r="I47" s="9">
        <v>11</v>
      </c>
      <c r="J47" s="9">
        <v>0</v>
      </c>
      <c r="K47" s="9">
        <v>2</v>
      </c>
      <c r="L47" s="9">
        <v>1</v>
      </c>
      <c r="M47" s="9">
        <v>1</v>
      </c>
      <c r="N47" s="9">
        <v>0</v>
      </c>
    </row>
    <row r="48" spans="1:14" x14ac:dyDescent="0.25">
      <c r="A48" s="4"/>
      <c r="B48" s="3" t="s">
        <v>187</v>
      </c>
      <c r="C48" s="20">
        <v>440</v>
      </c>
      <c r="D48" s="20">
        <v>201</v>
      </c>
      <c r="E48" s="20">
        <v>239</v>
      </c>
      <c r="F48" s="20">
        <v>0</v>
      </c>
      <c r="G48" s="20">
        <v>88</v>
      </c>
      <c r="H48" s="20">
        <v>76</v>
      </c>
      <c r="I48" s="20">
        <v>12</v>
      </c>
      <c r="J48" s="20">
        <v>0</v>
      </c>
      <c r="K48" s="20">
        <v>4</v>
      </c>
      <c r="L48" s="20">
        <v>3</v>
      </c>
      <c r="M48" s="20">
        <v>1</v>
      </c>
      <c r="N48" s="20">
        <v>0</v>
      </c>
    </row>
    <row r="49" spans="1:14" x14ac:dyDescent="0.25">
      <c r="A49" s="6"/>
      <c r="B49" s="7" t="s">
        <v>188</v>
      </c>
      <c r="C49" s="9">
        <v>476</v>
      </c>
      <c r="D49" s="9">
        <v>240</v>
      </c>
      <c r="E49" s="9">
        <v>236</v>
      </c>
      <c r="F49" s="9">
        <v>0</v>
      </c>
      <c r="G49" s="9">
        <v>90</v>
      </c>
      <c r="H49" s="9">
        <v>69</v>
      </c>
      <c r="I49" s="9">
        <v>21</v>
      </c>
      <c r="J49" s="9">
        <v>0</v>
      </c>
      <c r="K49" s="9">
        <v>3</v>
      </c>
      <c r="L49" s="9">
        <v>2</v>
      </c>
      <c r="M49" s="9">
        <v>1</v>
      </c>
      <c r="N49" s="9">
        <v>0</v>
      </c>
    </row>
    <row r="50" spans="1:14" x14ac:dyDescent="0.25">
      <c r="A50" s="4"/>
      <c r="B50" s="3" t="s">
        <v>189</v>
      </c>
      <c r="C50" s="20">
        <v>494</v>
      </c>
      <c r="D50" s="20">
        <v>239</v>
      </c>
      <c r="E50" s="20">
        <v>255</v>
      </c>
      <c r="F50" s="20">
        <v>0</v>
      </c>
      <c r="G50" s="20">
        <v>70</v>
      </c>
      <c r="H50" s="20">
        <v>62</v>
      </c>
      <c r="I50" s="20">
        <v>8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</row>
    <row r="51" spans="1:14" x14ac:dyDescent="0.25">
      <c r="A51" s="6"/>
      <c r="B51" s="7" t="s">
        <v>190</v>
      </c>
      <c r="C51" s="9">
        <v>465</v>
      </c>
      <c r="D51" s="9">
        <v>259</v>
      </c>
      <c r="E51" s="9">
        <v>206</v>
      </c>
      <c r="F51" s="9">
        <v>0</v>
      </c>
      <c r="G51" s="9">
        <v>75</v>
      </c>
      <c r="H51" s="9">
        <v>65</v>
      </c>
      <c r="I51" s="9">
        <v>10</v>
      </c>
      <c r="J51" s="9">
        <v>0</v>
      </c>
      <c r="K51" s="9">
        <v>3</v>
      </c>
      <c r="L51" s="9">
        <v>2</v>
      </c>
      <c r="M51" s="9">
        <v>1</v>
      </c>
      <c r="N51" s="9">
        <v>0</v>
      </c>
    </row>
    <row r="52" spans="1:14" x14ac:dyDescent="0.25">
      <c r="A52" s="4"/>
      <c r="B52" s="3" t="s">
        <v>191</v>
      </c>
      <c r="C52" s="20">
        <v>521</v>
      </c>
      <c r="D52" s="20">
        <v>253</v>
      </c>
      <c r="E52" s="20">
        <v>268</v>
      </c>
      <c r="F52" s="20">
        <v>0</v>
      </c>
      <c r="G52" s="20">
        <v>73</v>
      </c>
      <c r="H52" s="20">
        <v>62</v>
      </c>
      <c r="I52" s="20">
        <v>11</v>
      </c>
      <c r="J52" s="20">
        <v>0</v>
      </c>
      <c r="K52" s="20">
        <v>1</v>
      </c>
      <c r="L52" s="20">
        <v>1</v>
      </c>
      <c r="M52" s="20">
        <v>0</v>
      </c>
      <c r="N52" s="20">
        <v>0</v>
      </c>
    </row>
    <row r="53" spans="1:14" x14ac:dyDescent="0.25">
      <c r="A53" s="6"/>
      <c r="B53" s="7" t="s">
        <v>192</v>
      </c>
      <c r="C53" s="9">
        <v>478</v>
      </c>
      <c r="D53" s="9">
        <v>255</v>
      </c>
      <c r="E53" s="9">
        <v>223</v>
      </c>
      <c r="F53" s="9">
        <v>0</v>
      </c>
      <c r="G53" s="9">
        <v>79</v>
      </c>
      <c r="H53" s="9">
        <v>70</v>
      </c>
      <c r="I53" s="9">
        <v>9</v>
      </c>
      <c r="J53" s="9">
        <v>0</v>
      </c>
      <c r="K53" s="9">
        <v>3</v>
      </c>
      <c r="L53" s="9">
        <v>2</v>
      </c>
      <c r="M53" s="9">
        <v>1</v>
      </c>
      <c r="N53" s="9">
        <v>0</v>
      </c>
    </row>
    <row r="54" spans="1:14" x14ac:dyDescent="0.25">
      <c r="A54" s="4"/>
      <c r="B54" s="3" t="s">
        <v>193</v>
      </c>
      <c r="C54" s="20">
        <v>499</v>
      </c>
      <c r="D54" s="20">
        <v>240</v>
      </c>
      <c r="E54" s="20">
        <v>259</v>
      </c>
      <c r="F54" s="20">
        <v>0</v>
      </c>
      <c r="G54" s="20">
        <v>85</v>
      </c>
      <c r="H54" s="20">
        <v>68</v>
      </c>
      <c r="I54" s="20">
        <v>17</v>
      </c>
      <c r="J54" s="20">
        <v>0</v>
      </c>
      <c r="K54" s="20">
        <v>3</v>
      </c>
      <c r="L54" s="20">
        <v>1</v>
      </c>
      <c r="M54" s="20">
        <v>2</v>
      </c>
      <c r="N54" s="20">
        <v>0</v>
      </c>
    </row>
    <row r="55" spans="1:14" x14ac:dyDescent="0.25">
      <c r="A55" s="6"/>
      <c r="B55" s="7" t="s">
        <v>194</v>
      </c>
      <c r="C55" s="9">
        <v>452</v>
      </c>
      <c r="D55" s="9">
        <v>216</v>
      </c>
      <c r="E55" s="9">
        <v>236</v>
      </c>
      <c r="F55" s="9">
        <v>0</v>
      </c>
      <c r="G55" s="9">
        <v>67</v>
      </c>
      <c r="H55" s="9">
        <v>53</v>
      </c>
      <c r="I55" s="9">
        <v>14</v>
      </c>
      <c r="J55" s="9">
        <v>0</v>
      </c>
      <c r="K55" s="9">
        <v>2</v>
      </c>
      <c r="L55" s="9">
        <v>1</v>
      </c>
      <c r="M55" s="9">
        <v>1</v>
      </c>
      <c r="N55" s="9">
        <v>0</v>
      </c>
    </row>
    <row r="56" spans="1:14" x14ac:dyDescent="0.25">
      <c r="A56" s="4"/>
      <c r="B56" s="3" t="s">
        <v>195</v>
      </c>
      <c r="C56" s="20">
        <v>505</v>
      </c>
      <c r="D56" s="20">
        <v>259</v>
      </c>
      <c r="E56" s="20">
        <v>246</v>
      </c>
      <c r="F56" s="20">
        <v>0</v>
      </c>
      <c r="G56" s="20">
        <v>69</v>
      </c>
      <c r="H56" s="20">
        <v>59</v>
      </c>
      <c r="I56" s="20">
        <v>10</v>
      </c>
      <c r="J56" s="20">
        <v>0</v>
      </c>
      <c r="K56" s="20">
        <v>1</v>
      </c>
      <c r="L56" s="20">
        <v>1</v>
      </c>
      <c r="M56" s="20">
        <v>0</v>
      </c>
      <c r="N56" s="20">
        <v>0</v>
      </c>
    </row>
    <row r="57" spans="1:14" x14ac:dyDescent="0.25">
      <c r="A57" s="6"/>
      <c r="B57" s="7" t="s">
        <v>196</v>
      </c>
      <c r="C57" s="9">
        <v>494</v>
      </c>
      <c r="D57" s="9">
        <v>236</v>
      </c>
      <c r="E57" s="9">
        <v>258</v>
      </c>
      <c r="F57" s="9">
        <v>0</v>
      </c>
      <c r="G57" s="9">
        <v>77</v>
      </c>
      <c r="H57" s="9">
        <v>67</v>
      </c>
      <c r="I57" s="9">
        <v>10</v>
      </c>
      <c r="J57" s="9">
        <v>0</v>
      </c>
      <c r="K57" s="9">
        <v>0</v>
      </c>
      <c r="L57" s="9">
        <v>0</v>
      </c>
      <c r="M57" s="9">
        <v>0</v>
      </c>
      <c r="N57" s="9">
        <v>0</v>
      </c>
    </row>
    <row r="58" spans="1:14" x14ac:dyDescent="0.25">
      <c r="A58" s="4"/>
      <c r="B58" s="3" t="s">
        <v>197</v>
      </c>
      <c r="C58" s="20">
        <v>509</v>
      </c>
      <c r="D58" s="20">
        <v>265</v>
      </c>
      <c r="E58" s="20">
        <v>244</v>
      </c>
      <c r="F58" s="20">
        <v>0</v>
      </c>
      <c r="G58" s="20">
        <v>83</v>
      </c>
      <c r="H58" s="20">
        <v>67</v>
      </c>
      <c r="I58" s="20">
        <v>16</v>
      </c>
      <c r="J58" s="20">
        <v>0</v>
      </c>
      <c r="K58" s="20">
        <v>2</v>
      </c>
      <c r="L58" s="20">
        <v>2</v>
      </c>
      <c r="M58" s="20">
        <v>0</v>
      </c>
      <c r="N58" s="20">
        <v>0</v>
      </c>
    </row>
    <row r="59" spans="1:14" x14ac:dyDescent="0.25">
      <c r="A59" s="6"/>
      <c r="B59" s="7" t="s">
        <v>198</v>
      </c>
      <c r="C59" s="9">
        <v>537</v>
      </c>
      <c r="D59" s="9">
        <v>241</v>
      </c>
      <c r="E59" s="9">
        <v>296</v>
      </c>
      <c r="F59" s="9">
        <v>0</v>
      </c>
      <c r="G59" s="9">
        <v>84</v>
      </c>
      <c r="H59" s="9">
        <v>69</v>
      </c>
      <c r="I59" s="9">
        <v>15</v>
      </c>
      <c r="J59" s="9">
        <v>0</v>
      </c>
      <c r="K59" s="9">
        <v>1</v>
      </c>
      <c r="L59" s="9">
        <v>1</v>
      </c>
      <c r="M59" s="9">
        <v>0</v>
      </c>
      <c r="N59" s="9">
        <v>0</v>
      </c>
    </row>
    <row r="60" spans="1:14" x14ac:dyDescent="0.25">
      <c r="A60" s="4"/>
      <c r="B60" s="3" t="s">
        <v>199</v>
      </c>
      <c r="C60" s="20">
        <v>525</v>
      </c>
      <c r="D60" s="20">
        <v>264</v>
      </c>
      <c r="E60" s="20">
        <v>261</v>
      </c>
      <c r="F60" s="20">
        <v>0</v>
      </c>
      <c r="G60" s="20">
        <v>66</v>
      </c>
      <c r="H60" s="20">
        <v>58</v>
      </c>
      <c r="I60" s="20">
        <v>8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</row>
    <row r="61" spans="1:14" x14ac:dyDescent="0.25">
      <c r="A61" s="6"/>
      <c r="B61" s="7" t="s">
        <v>200</v>
      </c>
      <c r="C61" s="9">
        <v>531</v>
      </c>
      <c r="D61" s="9">
        <v>277</v>
      </c>
      <c r="E61" s="9">
        <v>254</v>
      </c>
      <c r="F61" s="9">
        <v>0</v>
      </c>
      <c r="G61" s="9">
        <v>103</v>
      </c>
      <c r="H61" s="9">
        <v>87</v>
      </c>
      <c r="I61" s="9">
        <v>16</v>
      </c>
      <c r="J61" s="9">
        <v>0</v>
      </c>
      <c r="K61" s="9">
        <v>1</v>
      </c>
      <c r="L61" s="9">
        <v>0</v>
      </c>
      <c r="M61" s="9">
        <v>1</v>
      </c>
      <c r="N61" s="9">
        <v>0</v>
      </c>
    </row>
    <row r="62" spans="1:14" x14ac:dyDescent="0.25">
      <c r="A62" s="4"/>
      <c r="B62" s="3" t="s">
        <v>201</v>
      </c>
      <c r="C62" s="20">
        <v>542</v>
      </c>
      <c r="D62" s="20">
        <v>255</v>
      </c>
      <c r="E62" s="20">
        <v>287</v>
      </c>
      <c r="F62" s="20">
        <v>0</v>
      </c>
      <c r="G62" s="20">
        <v>79</v>
      </c>
      <c r="H62" s="20">
        <v>65</v>
      </c>
      <c r="I62" s="20">
        <v>14</v>
      </c>
      <c r="J62" s="20">
        <v>0</v>
      </c>
      <c r="K62" s="20">
        <v>2</v>
      </c>
      <c r="L62" s="20">
        <v>2</v>
      </c>
      <c r="M62" s="20">
        <v>0</v>
      </c>
      <c r="N62" s="20">
        <v>0</v>
      </c>
    </row>
    <row r="63" spans="1:14" x14ac:dyDescent="0.25">
      <c r="A63" s="6"/>
      <c r="B63" s="7" t="s">
        <v>202</v>
      </c>
      <c r="C63" s="9">
        <v>510</v>
      </c>
      <c r="D63" s="9">
        <v>277</v>
      </c>
      <c r="E63" s="9">
        <v>233</v>
      </c>
      <c r="F63" s="9">
        <v>0</v>
      </c>
      <c r="G63" s="9">
        <v>57</v>
      </c>
      <c r="H63" s="9">
        <v>52</v>
      </c>
      <c r="I63" s="9">
        <v>5</v>
      </c>
      <c r="J63" s="9">
        <v>0</v>
      </c>
      <c r="K63" s="9">
        <v>3</v>
      </c>
      <c r="L63" s="9">
        <v>3</v>
      </c>
      <c r="M63" s="9">
        <v>0</v>
      </c>
      <c r="N63" s="9">
        <v>0</v>
      </c>
    </row>
    <row r="64" spans="1:14" x14ac:dyDescent="0.25">
      <c r="A64" s="4"/>
      <c r="B64" s="3" t="s">
        <v>203</v>
      </c>
      <c r="C64" s="20">
        <v>532</v>
      </c>
      <c r="D64" s="20">
        <v>286</v>
      </c>
      <c r="E64" s="20">
        <v>246</v>
      </c>
      <c r="F64" s="20">
        <v>0</v>
      </c>
      <c r="G64" s="20">
        <v>75</v>
      </c>
      <c r="H64" s="20">
        <v>60</v>
      </c>
      <c r="I64" s="20">
        <v>15</v>
      </c>
      <c r="J64" s="20">
        <v>0</v>
      </c>
      <c r="K64" s="20">
        <v>4</v>
      </c>
      <c r="L64" s="20">
        <v>3</v>
      </c>
      <c r="M64" s="20">
        <v>1</v>
      </c>
      <c r="N64" s="20">
        <v>0</v>
      </c>
    </row>
    <row r="65" spans="1:14" x14ac:dyDescent="0.25">
      <c r="A65" s="6"/>
      <c r="B65" s="7" t="s">
        <v>204</v>
      </c>
      <c r="C65" s="9">
        <v>543</v>
      </c>
      <c r="D65" s="9">
        <v>280</v>
      </c>
      <c r="E65" s="9">
        <v>263</v>
      </c>
      <c r="F65" s="9">
        <v>0</v>
      </c>
      <c r="G65" s="9">
        <v>111</v>
      </c>
      <c r="H65" s="9">
        <v>96</v>
      </c>
      <c r="I65" s="9">
        <v>15</v>
      </c>
      <c r="J65" s="9">
        <v>0</v>
      </c>
      <c r="K65" s="9">
        <v>2</v>
      </c>
      <c r="L65" s="9">
        <v>2</v>
      </c>
      <c r="M65" s="9">
        <v>0</v>
      </c>
      <c r="N65" s="9">
        <v>0</v>
      </c>
    </row>
    <row r="66" spans="1:14" x14ac:dyDescent="0.25">
      <c r="A66" s="4"/>
      <c r="B66" s="3" t="s">
        <v>205</v>
      </c>
      <c r="C66" s="20">
        <v>545</v>
      </c>
      <c r="D66" s="20">
        <v>253</v>
      </c>
      <c r="E66" s="20">
        <v>292</v>
      </c>
      <c r="F66" s="20">
        <v>0</v>
      </c>
      <c r="G66" s="20">
        <v>87</v>
      </c>
      <c r="H66" s="20">
        <v>75</v>
      </c>
      <c r="I66" s="20">
        <v>12</v>
      </c>
      <c r="J66" s="20">
        <v>0</v>
      </c>
      <c r="K66" s="20">
        <v>6</v>
      </c>
      <c r="L66" s="20">
        <v>4</v>
      </c>
      <c r="M66" s="20">
        <v>2</v>
      </c>
      <c r="N66" s="20">
        <v>0</v>
      </c>
    </row>
    <row r="67" spans="1:14" x14ac:dyDescent="0.25">
      <c r="A67" s="6">
        <v>2016</v>
      </c>
      <c r="B67" s="7" t="s">
        <v>3</v>
      </c>
      <c r="C67" s="9">
        <v>27060</v>
      </c>
      <c r="D67" s="9">
        <v>13623</v>
      </c>
      <c r="E67" s="9">
        <v>13437</v>
      </c>
      <c r="F67" s="9">
        <v>0</v>
      </c>
      <c r="G67" s="9">
        <v>4088</v>
      </c>
      <c r="H67" s="9">
        <v>3471</v>
      </c>
      <c r="I67" s="9">
        <v>615</v>
      </c>
      <c r="J67" s="9">
        <v>2</v>
      </c>
      <c r="K67" s="9">
        <v>124</v>
      </c>
      <c r="L67" s="9">
        <v>91</v>
      </c>
      <c r="M67" s="9">
        <v>32</v>
      </c>
      <c r="N67" s="9">
        <v>1</v>
      </c>
    </row>
    <row r="68" spans="1:14" x14ac:dyDescent="0.25">
      <c r="A68" s="4"/>
      <c r="B68" s="3" t="s">
        <v>4</v>
      </c>
      <c r="C68" s="20">
        <v>503</v>
      </c>
      <c r="D68" s="20">
        <v>266</v>
      </c>
      <c r="E68" s="20">
        <v>237</v>
      </c>
      <c r="F68" s="20">
        <v>0</v>
      </c>
      <c r="G68" s="20">
        <v>82</v>
      </c>
      <c r="H68" s="20">
        <v>76</v>
      </c>
      <c r="I68" s="20">
        <v>6</v>
      </c>
      <c r="J68" s="20">
        <v>0</v>
      </c>
      <c r="K68" s="20">
        <v>2</v>
      </c>
      <c r="L68" s="20">
        <v>1</v>
      </c>
      <c r="M68" s="20">
        <v>1</v>
      </c>
      <c r="N68" s="20">
        <v>0</v>
      </c>
    </row>
    <row r="69" spans="1:14" x14ac:dyDescent="0.25">
      <c r="A69" s="6"/>
      <c r="B69" s="7" t="s">
        <v>5</v>
      </c>
      <c r="C69" s="9">
        <v>502</v>
      </c>
      <c r="D69" s="9">
        <v>251</v>
      </c>
      <c r="E69" s="9">
        <v>251</v>
      </c>
      <c r="F69" s="9">
        <v>0</v>
      </c>
      <c r="G69" s="9">
        <v>76</v>
      </c>
      <c r="H69" s="9">
        <v>67</v>
      </c>
      <c r="I69" s="9">
        <v>8</v>
      </c>
      <c r="J69" s="9">
        <v>1</v>
      </c>
      <c r="K69" s="9">
        <v>3</v>
      </c>
      <c r="L69" s="9">
        <v>3</v>
      </c>
      <c r="M69" s="9">
        <v>0</v>
      </c>
      <c r="N69" s="9">
        <v>0</v>
      </c>
    </row>
    <row r="70" spans="1:14" x14ac:dyDescent="0.25">
      <c r="A70" s="4"/>
      <c r="B70" s="3" t="s">
        <v>6</v>
      </c>
      <c r="C70" s="20">
        <v>541</v>
      </c>
      <c r="D70" s="20">
        <v>255</v>
      </c>
      <c r="E70" s="20">
        <v>286</v>
      </c>
      <c r="F70" s="20">
        <v>0</v>
      </c>
      <c r="G70" s="20">
        <v>80</v>
      </c>
      <c r="H70" s="20">
        <v>67</v>
      </c>
      <c r="I70" s="20">
        <v>13</v>
      </c>
      <c r="J70" s="20">
        <v>0</v>
      </c>
      <c r="K70" s="20">
        <v>1</v>
      </c>
      <c r="L70" s="20">
        <v>1</v>
      </c>
      <c r="M70" s="20">
        <v>0</v>
      </c>
      <c r="N70" s="20">
        <v>0</v>
      </c>
    </row>
    <row r="71" spans="1:14" x14ac:dyDescent="0.25">
      <c r="A71" s="6"/>
      <c r="B71" s="7" t="s">
        <v>7</v>
      </c>
      <c r="C71" s="9">
        <v>475</v>
      </c>
      <c r="D71" s="9">
        <v>220</v>
      </c>
      <c r="E71" s="9">
        <v>255</v>
      </c>
      <c r="F71" s="9">
        <v>0</v>
      </c>
      <c r="G71" s="9">
        <v>70</v>
      </c>
      <c r="H71" s="9">
        <v>62</v>
      </c>
      <c r="I71" s="9">
        <v>8</v>
      </c>
      <c r="J71" s="9">
        <v>0</v>
      </c>
      <c r="K71" s="9">
        <v>3</v>
      </c>
      <c r="L71" s="9">
        <v>2</v>
      </c>
      <c r="M71" s="9">
        <v>1</v>
      </c>
      <c r="N71" s="9">
        <v>0</v>
      </c>
    </row>
    <row r="72" spans="1:14" x14ac:dyDescent="0.25">
      <c r="A72" s="4"/>
      <c r="B72" s="3" t="s">
        <v>8</v>
      </c>
      <c r="C72" s="20">
        <v>515</v>
      </c>
      <c r="D72" s="20">
        <v>250</v>
      </c>
      <c r="E72" s="20">
        <v>265</v>
      </c>
      <c r="F72" s="20">
        <v>0</v>
      </c>
      <c r="G72" s="20">
        <v>82</v>
      </c>
      <c r="H72" s="20">
        <v>73</v>
      </c>
      <c r="I72" s="20">
        <v>9</v>
      </c>
      <c r="J72" s="20">
        <v>0</v>
      </c>
      <c r="K72" s="20">
        <v>2</v>
      </c>
      <c r="L72" s="20">
        <v>2</v>
      </c>
      <c r="M72" s="20">
        <v>0</v>
      </c>
      <c r="N72" s="20">
        <v>0</v>
      </c>
    </row>
    <row r="73" spans="1:14" x14ac:dyDescent="0.25">
      <c r="A73" s="6"/>
      <c r="B73" s="7" t="s">
        <v>9</v>
      </c>
      <c r="C73" s="9">
        <v>477</v>
      </c>
      <c r="D73" s="9">
        <v>238</v>
      </c>
      <c r="E73" s="9">
        <v>239</v>
      </c>
      <c r="F73" s="9">
        <v>0</v>
      </c>
      <c r="G73" s="9">
        <v>78</v>
      </c>
      <c r="H73" s="9">
        <v>68</v>
      </c>
      <c r="I73" s="9">
        <v>10</v>
      </c>
      <c r="J73" s="9">
        <v>0</v>
      </c>
      <c r="K73" s="9">
        <v>3</v>
      </c>
      <c r="L73" s="9">
        <v>3</v>
      </c>
      <c r="M73" s="9">
        <v>0</v>
      </c>
      <c r="N73" s="9">
        <v>0</v>
      </c>
    </row>
    <row r="74" spans="1:14" x14ac:dyDescent="0.25">
      <c r="A74" s="4"/>
      <c r="B74" s="3" t="s">
        <v>10</v>
      </c>
      <c r="C74" s="20">
        <v>496</v>
      </c>
      <c r="D74" s="20">
        <v>247</v>
      </c>
      <c r="E74" s="20">
        <v>249</v>
      </c>
      <c r="F74" s="20">
        <v>0</v>
      </c>
      <c r="G74" s="20">
        <v>81</v>
      </c>
      <c r="H74" s="20">
        <v>71</v>
      </c>
      <c r="I74" s="20">
        <v>10</v>
      </c>
      <c r="J74" s="20">
        <v>0</v>
      </c>
      <c r="K74" s="20">
        <v>1</v>
      </c>
      <c r="L74" s="20">
        <v>1</v>
      </c>
      <c r="M74" s="20">
        <v>0</v>
      </c>
      <c r="N74" s="20">
        <v>0</v>
      </c>
    </row>
    <row r="75" spans="1:14" x14ac:dyDescent="0.25">
      <c r="A75" s="6"/>
      <c r="B75" s="7" t="s">
        <v>11</v>
      </c>
      <c r="C75" s="9">
        <v>498</v>
      </c>
      <c r="D75" s="9">
        <v>247</v>
      </c>
      <c r="E75" s="9">
        <v>251</v>
      </c>
      <c r="F75" s="9">
        <v>0</v>
      </c>
      <c r="G75" s="9">
        <v>84</v>
      </c>
      <c r="H75" s="9">
        <v>71</v>
      </c>
      <c r="I75" s="9">
        <v>13</v>
      </c>
      <c r="J75" s="9">
        <v>0</v>
      </c>
      <c r="K75" s="9">
        <v>2</v>
      </c>
      <c r="L75" s="9">
        <v>2</v>
      </c>
      <c r="M75" s="9">
        <v>0</v>
      </c>
      <c r="N75" s="9">
        <v>0</v>
      </c>
    </row>
    <row r="76" spans="1:14" x14ac:dyDescent="0.25">
      <c r="A76" s="4"/>
      <c r="B76" s="3" t="s">
        <v>12</v>
      </c>
      <c r="C76" s="20">
        <v>507</v>
      </c>
      <c r="D76" s="20">
        <v>264</v>
      </c>
      <c r="E76" s="20">
        <v>243</v>
      </c>
      <c r="F76" s="20">
        <v>0</v>
      </c>
      <c r="G76" s="20">
        <v>65</v>
      </c>
      <c r="H76" s="20">
        <v>58</v>
      </c>
      <c r="I76" s="20">
        <v>6</v>
      </c>
      <c r="J76" s="20">
        <v>1</v>
      </c>
      <c r="K76" s="20">
        <v>4</v>
      </c>
      <c r="L76" s="20">
        <v>2</v>
      </c>
      <c r="M76" s="20">
        <v>2</v>
      </c>
      <c r="N76" s="20">
        <v>0</v>
      </c>
    </row>
    <row r="77" spans="1:14" x14ac:dyDescent="0.25">
      <c r="A77" s="6"/>
      <c r="B77" s="7" t="s">
        <v>13</v>
      </c>
      <c r="C77" s="9">
        <v>513</v>
      </c>
      <c r="D77" s="9">
        <v>256</v>
      </c>
      <c r="E77" s="9">
        <v>257</v>
      </c>
      <c r="F77" s="9">
        <v>0</v>
      </c>
      <c r="G77" s="9">
        <v>83</v>
      </c>
      <c r="H77" s="9">
        <v>67</v>
      </c>
      <c r="I77" s="9">
        <v>16</v>
      </c>
      <c r="J77" s="9">
        <v>0</v>
      </c>
      <c r="K77" s="9">
        <v>3</v>
      </c>
      <c r="L77" s="9">
        <v>3</v>
      </c>
      <c r="M77" s="9">
        <v>0</v>
      </c>
      <c r="N77" s="9">
        <v>0</v>
      </c>
    </row>
    <row r="78" spans="1:14" x14ac:dyDescent="0.25">
      <c r="A78" s="4"/>
      <c r="B78" s="3" t="s">
        <v>14</v>
      </c>
      <c r="C78" s="20">
        <v>514</v>
      </c>
      <c r="D78" s="20">
        <v>249</v>
      </c>
      <c r="E78" s="20">
        <v>265</v>
      </c>
      <c r="F78" s="20">
        <v>0</v>
      </c>
      <c r="G78" s="20">
        <v>96</v>
      </c>
      <c r="H78" s="20">
        <v>80</v>
      </c>
      <c r="I78" s="20">
        <v>16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</row>
    <row r="79" spans="1:14" x14ac:dyDescent="0.25">
      <c r="A79" s="6"/>
      <c r="B79" s="7" t="s">
        <v>15</v>
      </c>
      <c r="C79" s="9">
        <v>500</v>
      </c>
      <c r="D79" s="9">
        <v>240</v>
      </c>
      <c r="E79" s="9">
        <v>260</v>
      </c>
      <c r="F79" s="9">
        <v>0</v>
      </c>
      <c r="G79" s="9">
        <v>94</v>
      </c>
      <c r="H79" s="9">
        <v>79</v>
      </c>
      <c r="I79" s="9">
        <v>15</v>
      </c>
      <c r="J79" s="9">
        <v>0</v>
      </c>
      <c r="K79" s="9">
        <v>2</v>
      </c>
      <c r="L79" s="9">
        <v>1</v>
      </c>
      <c r="M79" s="9">
        <v>1</v>
      </c>
      <c r="N79" s="9">
        <v>0</v>
      </c>
    </row>
    <row r="80" spans="1:14" x14ac:dyDescent="0.25">
      <c r="A80" s="4"/>
      <c r="B80" s="3" t="s">
        <v>16</v>
      </c>
      <c r="C80" s="20">
        <v>456</v>
      </c>
      <c r="D80" s="20">
        <v>241</v>
      </c>
      <c r="E80" s="20">
        <v>215</v>
      </c>
      <c r="F80" s="20">
        <v>0</v>
      </c>
      <c r="G80" s="20">
        <v>64</v>
      </c>
      <c r="H80" s="20">
        <v>53</v>
      </c>
      <c r="I80" s="20">
        <v>11</v>
      </c>
      <c r="J80" s="20">
        <v>0</v>
      </c>
      <c r="K80" s="20">
        <v>5</v>
      </c>
      <c r="L80" s="20">
        <v>4</v>
      </c>
      <c r="M80" s="20">
        <v>1</v>
      </c>
      <c r="N80" s="20">
        <v>0</v>
      </c>
    </row>
    <row r="81" spans="1:14" x14ac:dyDescent="0.25">
      <c r="A81" s="6"/>
      <c r="B81" s="7" t="s">
        <v>17</v>
      </c>
      <c r="C81" s="9">
        <v>502</v>
      </c>
      <c r="D81" s="9">
        <v>246</v>
      </c>
      <c r="E81" s="9">
        <v>256</v>
      </c>
      <c r="F81" s="9">
        <v>0</v>
      </c>
      <c r="G81" s="9">
        <v>61</v>
      </c>
      <c r="H81" s="9">
        <v>56</v>
      </c>
      <c r="I81" s="9">
        <v>5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</row>
    <row r="82" spans="1:14" x14ac:dyDescent="0.25">
      <c r="A82" s="4"/>
      <c r="B82" s="3" t="s">
        <v>18</v>
      </c>
      <c r="C82" s="20">
        <v>492</v>
      </c>
      <c r="D82" s="20">
        <v>253</v>
      </c>
      <c r="E82" s="20">
        <v>239</v>
      </c>
      <c r="F82" s="20">
        <v>0</v>
      </c>
      <c r="G82" s="20">
        <v>82</v>
      </c>
      <c r="H82" s="20">
        <v>67</v>
      </c>
      <c r="I82" s="20">
        <v>15</v>
      </c>
      <c r="J82" s="20">
        <v>0</v>
      </c>
      <c r="K82" s="20">
        <v>2</v>
      </c>
      <c r="L82" s="20">
        <v>1</v>
      </c>
      <c r="M82" s="20">
        <v>1</v>
      </c>
      <c r="N82" s="20">
        <v>0</v>
      </c>
    </row>
    <row r="83" spans="1:14" x14ac:dyDescent="0.25">
      <c r="A83" s="6"/>
      <c r="B83" s="7" t="s">
        <v>19</v>
      </c>
      <c r="C83" s="9">
        <v>499</v>
      </c>
      <c r="D83" s="9">
        <v>244</v>
      </c>
      <c r="E83" s="9">
        <v>255</v>
      </c>
      <c r="F83" s="9">
        <v>0</v>
      </c>
      <c r="G83" s="9">
        <v>84</v>
      </c>
      <c r="H83" s="9">
        <v>69</v>
      </c>
      <c r="I83" s="9">
        <v>15</v>
      </c>
      <c r="J83" s="9">
        <v>0</v>
      </c>
      <c r="K83" s="9">
        <v>2</v>
      </c>
      <c r="L83" s="9">
        <v>1</v>
      </c>
      <c r="M83" s="9">
        <v>1</v>
      </c>
      <c r="N83" s="9">
        <v>0</v>
      </c>
    </row>
    <row r="84" spans="1:14" x14ac:dyDescent="0.25">
      <c r="A84" s="4"/>
      <c r="B84" s="3" t="s">
        <v>20</v>
      </c>
      <c r="C84" s="20">
        <v>518</v>
      </c>
      <c r="D84" s="20">
        <v>252</v>
      </c>
      <c r="E84" s="20">
        <v>266</v>
      </c>
      <c r="F84" s="20">
        <v>0</v>
      </c>
      <c r="G84" s="20">
        <v>64</v>
      </c>
      <c r="H84" s="20">
        <v>51</v>
      </c>
      <c r="I84" s="20">
        <v>13</v>
      </c>
      <c r="J84" s="20">
        <v>0</v>
      </c>
      <c r="K84" s="20">
        <v>1</v>
      </c>
      <c r="L84" s="20">
        <v>0</v>
      </c>
      <c r="M84" s="20">
        <v>0</v>
      </c>
      <c r="N84" s="20">
        <v>1</v>
      </c>
    </row>
    <row r="85" spans="1:14" x14ac:dyDescent="0.25">
      <c r="A85" s="6"/>
      <c r="B85" s="7" t="s">
        <v>21</v>
      </c>
      <c r="C85" s="9">
        <v>454</v>
      </c>
      <c r="D85" s="9">
        <v>224</v>
      </c>
      <c r="E85" s="9">
        <v>230</v>
      </c>
      <c r="F85" s="9">
        <v>0</v>
      </c>
      <c r="G85" s="9">
        <v>67</v>
      </c>
      <c r="H85" s="9">
        <v>62</v>
      </c>
      <c r="I85" s="9">
        <v>5</v>
      </c>
      <c r="J85" s="9">
        <v>0</v>
      </c>
      <c r="K85" s="9">
        <v>3</v>
      </c>
      <c r="L85" s="9">
        <v>3</v>
      </c>
      <c r="M85" s="9">
        <v>0</v>
      </c>
      <c r="N85" s="9">
        <v>0</v>
      </c>
    </row>
    <row r="86" spans="1:14" x14ac:dyDescent="0.25">
      <c r="A86" s="4"/>
      <c r="B86" s="3" t="s">
        <v>22</v>
      </c>
      <c r="C86" s="20">
        <v>519</v>
      </c>
      <c r="D86" s="20">
        <v>276</v>
      </c>
      <c r="E86" s="20">
        <v>243</v>
      </c>
      <c r="F86" s="20">
        <v>0</v>
      </c>
      <c r="G86" s="20">
        <v>64</v>
      </c>
      <c r="H86" s="20">
        <v>52</v>
      </c>
      <c r="I86" s="20">
        <v>12</v>
      </c>
      <c r="J86" s="20">
        <v>0</v>
      </c>
      <c r="K86" s="20">
        <v>6</v>
      </c>
      <c r="L86" s="20">
        <v>4</v>
      </c>
      <c r="M86" s="20">
        <v>2</v>
      </c>
      <c r="N86" s="20">
        <v>0</v>
      </c>
    </row>
    <row r="87" spans="1:14" x14ac:dyDescent="0.25">
      <c r="A87" s="6"/>
      <c r="B87" s="7" t="s">
        <v>23</v>
      </c>
      <c r="C87" s="9">
        <v>556</v>
      </c>
      <c r="D87" s="9">
        <v>267</v>
      </c>
      <c r="E87" s="9">
        <v>289</v>
      </c>
      <c r="F87" s="9">
        <v>0</v>
      </c>
      <c r="G87" s="9">
        <v>95</v>
      </c>
      <c r="H87" s="9">
        <v>85</v>
      </c>
      <c r="I87" s="9">
        <v>10</v>
      </c>
      <c r="J87" s="9">
        <v>0</v>
      </c>
      <c r="K87" s="9">
        <v>3</v>
      </c>
      <c r="L87" s="9">
        <v>2</v>
      </c>
      <c r="M87" s="9">
        <v>1</v>
      </c>
      <c r="N87" s="9">
        <v>0</v>
      </c>
    </row>
    <row r="88" spans="1:14" x14ac:dyDescent="0.25">
      <c r="A88" s="4"/>
      <c r="B88" s="3" t="s">
        <v>24</v>
      </c>
      <c r="C88" s="20">
        <v>534</v>
      </c>
      <c r="D88" s="20">
        <v>262</v>
      </c>
      <c r="E88" s="20">
        <v>272</v>
      </c>
      <c r="F88" s="20">
        <v>0</v>
      </c>
      <c r="G88" s="20">
        <v>70</v>
      </c>
      <c r="H88" s="20">
        <v>61</v>
      </c>
      <c r="I88" s="20">
        <v>9</v>
      </c>
      <c r="J88" s="20">
        <v>0</v>
      </c>
      <c r="K88" s="20">
        <v>2</v>
      </c>
      <c r="L88" s="20">
        <v>0</v>
      </c>
      <c r="M88" s="20">
        <v>2</v>
      </c>
      <c r="N88" s="20">
        <v>0</v>
      </c>
    </row>
    <row r="89" spans="1:14" x14ac:dyDescent="0.25">
      <c r="A89" s="6"/>
      <c r="B89" s="7" t="s">
        <v>25</v>
      </c>
      <c r="C89" s="9">
        <v>598</v>
      </c>
      <c r="D89" s="9">
        <v>298</v>
      </c>
      <c r="E89" s="9">
        <v>300</v>
      </c>
      <c r="F89" s="9">
        <v>0</v>
      </c>
      <c r="G89" s="9">
        <v>77</v>
      </c>
      <c r="H89" s="9">
        <v>67</v>
      </c>
      <c r="I89" s="9">
        <v>10</v>
      </c>
      <c r="J89" s="9">
        <v>0</v>
      </c>
      <c r="K89" s="9">
        <v>2</v>
      </c>
      <c r="L89" s="9">
        <v>2</v>
      </c>
      <c r="M89" s="9">
        <v>0</v>
      </c>
      <c r="N89" s="9">
        <v>0</v>
      </c>
    </row>
    <row r="90" spans="1:14" x14ac:dyDescent="0.25">
      <c r="A90" s="4"/>
      <c r="B90" s="3" t="s">
        <v>29</v>
      </c>
      <c r="C90" s="20">
        <v>525</v>
      </c>
      <c r="D90" s="20">
        <v>266</v>
      </c>
      <c r="E90" s="20">
        <v>259</v>
      </c>
      <c r="F90" s="20">
        <v>0</v>
      </c>
      <c r="G90" s="20">
        <v>95</v>
      </c>
      <c r="H90" s="20">
        <v>87</v>
      </c>
      <c r="I90" s="20">
        <v>8</v>
      </c>
      <c r="J90" s="20">
        <v>0</v>
      </c>
      <c r="K90" s="20">
        <v>1</v>
      </c>
      <c r="L90" s="20">
        <v>0</v>
      </c>
      <c r="M90" s="20">
        <v>1</v>
      </c>
      <c r="N90" s="20">
        <v>0</v>
      </c>
    </row>
    <row r="91" spans="1:14" x14ac:dyDescent="0.25">
      <c r="A91" s="6"/>
      <c r="B91" s="7" t="s">
        <v>30</v>
      </c>
      <c r="C91" s="9">
        <v>540</v>
      </c>
      <c r="D91" s="9">
        <v>279</v>
      </c>
      <c r="E91" s="9">
        <v>261</v>
      </c>
      <c r="F91" s="9">
        <v>0</v>
      </c>
      <c r="G91" s="9">
        <v>92</v>
      </c>
      <c r="H91" s="9">
        <v>81</v>
      </c>
      <c r="I91" s="9">
        <v>11</v>
      </c>
      <c r="J91" s="9">
        <v>0</v>
      </c>
      <c r="K91" s="9">
        <v>1</v>
      </c>
      <c r="L91" s="9">
        <v>0</v>
      </c>
      <c r="M91" s="9">
        <v>1</v>
      </c>
      <c r="N91" s="9">
        <v>0</v>
      </c>
    </row>
    <row r="92" spans="1:14" x14ac:dyDescent="0.25">
      <c r="A92" s="4"/>
      <c r="B92" s="3" t="s">
        <v>177</v>
      </c>
      <c r="C92" s="20">
        <v>600</v>
      </c>
      <c r="D92" s="20">
        <v>318</v>
      </c>
      <c r="E92" s="20">
        <v>282</v>
      </c>
      <c r="F92" s="20">
        <v>0</v>
      </c>
      <c r="G92" s="20">
        <v>87</v>
      </c>
      <c r="H92" s="20">
        <v>72</v>
      </c>
      <c r="I92" s="20">
        <v>15</v>
      </c>
      <c r="J92" s="20">
        <v>0</v>
      </c>
      <c r="K92" s="20">
        <v>2</v>
      </c>
      <c r="L92" s="20">
        <v>1</v>
      </c>
      <c r="M92" s="20">
        <v>1</v>
      </c>
      <c r="N92" s="20">
        <v>0</v>
      </c>
    </row>
    <row r="93" spans="1:14" x14ac:dyDescent="0.25">
      <c r="A93" s="6"/>
      <c r="B93" s="7" t="s">
        <v>178</v>
      </c>
      <c r="C93" s="9">
        <v>552</v>
      </c>
      <c r="D93" s="9">
        <v>274</v>
      </c>
      <c r="E93" s="9">
        <v>278</v>
      </c>
      <c r="F93" s="9">
        <v>0</v>
      </c>
      <c r="G93" s="9">
        <v>77</v>
      </c>
      <c r="H93" s="9">
        <v>70</v>
      </c>
      <c r="I93" s="9">
        <v>7</v>
      </c>
      <c r="J93" s="9">
        <v>0</v>
      </c>
      <c r="K93" s="9">
        <v>6</v>
      </c>
      <c r="L93" s="9">
        <v>4</v>
      </c>
      <c r="M93" s="9">
        <v>2</v>
      </c>
      <c r="N93" s="9">
        <v>0</v>
      </c>
    </row>
    <row r="94" spans="1:14" x14ac:dyDescent="0.25">
      <c r="A94" s="4"/>
      <c r="B94" s="3" t="s">
        <v>179</v>
      </c>
      <c r="C94" s="20">
        <v>526</v>
      </c>
      <c r="D94" s="20">
        <v>264</v>
      </c>
      <c r="E94" s="20">
        <v>262</v>
      </c>
      <c r="F94" s="20">
        <v>0</v>
      </c>
      <c r="G94" s="20">
        <v>83</v>
      </c>
      <c r="H94" s="20">
        <v>69</v>
      </c>
      <c r="I94" s="20">
        <v>14</v>
      </c>
      <c r="J94" s="20">
        <v>0</v>
      </c>
      <c r="K94" s="20">
        <v>3</v>
      </c>
      <c r="L94" s="20">
        <v>0</v>
      </c>
      <c r="M94" s="20">
        <v>3</v>
      </c>
      <c r="N94" s="20">
        <v>0</v>
      </c>
    </row>
    <row r="95" spans="1:14" x14ac:dyDescent="0.25">
      <c r="A95" s="6"/>
      <c r="B95" s="7" t="s">
        <v>180</v>
      </c>
      <c r="C95" s="9">
        <v>554</v>
      </c>
      <c r="D95" s="9">
        <v>293</v>
      </c>
      <c r="E95" s="9">
        <v>261</v>
      </c>
      <c r="F95" s="9">
        <v>0</v>
      </c>
      <c r="G95" s="9">
        <v>79</v>
      </c>
      <c r="H95" s="9">
        <v>67</v>
      </c>
      <c r="I95" s="9">
        <v>12</v>
      </c>
      <c r="J95" s="9">
        <v>0</v>
      </c>
      <c r="K95" s="9">
        <v>3</v>
      </c>
      <c r="L95" s="9">
        <v>0</v>
      </c>
      <c r="M95" s="9">
        <v>3</v>
      </c>
      <c r="N95" s="9">
        <v>0</v>
      </c>
    </row>
    <row r="96" spans="1:14" x14ac:dyDescent="0.25">
      <c r="A96" s="4"/>
      <c r="B96" s="3" t="s">
        <v>181</v>
      </c>
      <c r="C96" s="20">
        <v>522</v>
      </c>
      <c r="D96" s="20">
        <v>279</v>
      </c>
      <c r="E96" s="20">
        <v>243</v>
      </c>
      <c r="F96" s="20">
        <v>0</v>
      </c>
      <c r="G96" s="20">
        <v>78</v>
      </c>
      <c r="H96" s="20">
        <v>67</v>
      </c>
      <c r="I96" s="20">
        <v>11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</row>
    <row r="97" spans="1:14" x14ac:dyDescent="0.25">
      <c r="A97" s="6"/>
      <c r="B97" s="7" t="s">
        <v>182</v>
      </c>
      <c r="C97" s="9">
        <v>527</v>
      </c>
      <c r="D97" s="9">
        <v>284</v>
      </c>
      <c r="E97" s="9">
        <v>243</v>
      </c>
      <c r="F97" s="9">
        <v>0</v>
      </c>
      <c r="G97" s="9">
        <v>71</v>
      </c>
      <c r="H97" s="9">
        <v>59</v>
      </c>
      <c r="I97" s="9">
        <v>12</v>
      </c>
      <c r="J97" s="9">
        <v>0</v>
      </c>
      <c r="K97" s="9">
        <v>1</v>
      </c>
      <c r="L97" s="9">
        <v>1</v>
      </c>
      <c r="M97" s="9">
        <v>0</v>
      </c>
      <c r="N97" s="9">
        <v>0</v>
      </c>
    </row>
    <row r="98" spans="1:14" x14ac:dyDescent="0.25">
      <c r="A98" s="4"/>
      <c r="B98" s="3" t="s">
        <v>183</v>
      </c>
      <c r="C98" s="20">
        <v>526</v>
      </c>
      <c r="D98" s="20">
        <v>252</v>
      </c>
      <c r="E98" s="20">
        <v>274</v>
      </c>
      <c r="F98" s="20">
        <v>0</v>
      </c>
      <c r="G98" s="20">
        <v>75</v>
      </c>
      <c r="H98" s="20">
        <v>62</v>
      </c>
      <c r="I98" s="20">
        <v>13</v>
      </c>
      <c r="J98" s="20">
        <v>0</v>
      </c>
      <c r="K98" s="20">
        <v>3</v>
      </c>
      <c r="L98" s="20">
        <v>3</v>
      </c>
      <c r="M98" s="20">
        <v>0</v>
      </c>
      <c r="N98" s="20">
        <v>0</v>
      </c>
    </row>
    <row r="99" spans="1:14" x14ac:dyDescent="0.25">
      <c r="A99" s="6"/>
      <c r="B99" s="7" t="s">
        <v>184</v>
      </c>
      <c r="C99" s="9">
        <v>542</v>
      </c>
      <c r="D99" s="9">
        <v>279</v>
      </c>
      <c r="E99" s="9">
        <v>263</v>
      </c>
      <c r="F99" s="9">
        <v>0</v>
      </c>
      <c r="G99" s="9">
        <v>79</v>
      </c>
      <c r="H99" s="9">
        <v>70</v>
      </c>
      <c r="I99" s="9">
        <v>9</v>
      </c>
      <c r="J99" s="9">
        <v>0</v>
      </c>
      <c r="K99" s="9">
        <v>3</v>
      </c>
      <c r="L99" s="9">
        <v>3</v>
      </c>
      <c r="M99" s="9">
        <v>0</v>
      </c>
      <c r="N99" s="9">
        <v>0</v>
      </c>
    </row>
    <row r="100" spans="1:14" x14ac:dyDescent="0.25">
      <c r="A100" s="4"/>
      <c r="B100" s="3" t="s">
        <v>185</v>
      </c>
      <c r="C100" s="20">
        <v>490</v>
      </c>
      <c r="D100" s="20">
        <v>251</v>
      </c>
      <c r="E100" s="20">
        <v>239</v>
      </c>
      <c r="F100" s="20">
        <v>0</v>
      </c>
      <c r="G100" s="20">
        <v>75</v>
      </c>
      <c r="H100" s="20">
        <v>62</v>
      </c>
      <c r="I100" s="20">
        <v>13</v>
      </c>
      <c r="J100" s="20">
        <v>0</v>
      </c>
      <c r="K100" s="20">
        <v>3</v>
      </c>
      <c r="L100" s="20">
        <v>3</v>
      </c>
      <c r="M100" s="20">
        <v>0</v>
      </c>
      <c r="N100" s="20">
        <v>0</v>
      </c>
    </row>
    <row r="101" spans="1:14" x14ac:dyDescent="0.25">
      <c r="A101" s="6"/>
      <c r="B101" s="7" t="s">
        <v>186</v>
      </c>
      <c r="C101" s="9">
        <v>485</v>
      </c>
      <c r="D101" s="9">
        <v>268</v>
      </c>
      <c r="E101" s="9">
        <v>217</v>
      </c>
      <c r="F101" s="9">
        <v>0</v>
      </c>
      <c r="G101" s="9">
        <v>76</v>
      </c>
      <c r="H101" s="9">
        <v>66</v>
      </c>
      <c r="I101" s="9">
        <v>10</v>
      </c>
      <c r="J101" s="9">
        <v>0</v>
      </c>
      <c r="K101" s="9">
        <v>2</v>
      </c>
      <c r="L101" s="9">
        <v>2</v>
      </c>
      <c r="M101" s="9">
        <v>0</v>
      </c>
      <c r="N101" s="9">
        <v>0</v>
      </c>
    </row>
    <row r="102" spans="1:14" x14ac:dyDescent="0.25">
      <c r="A102" s="4"/>
      <c r="B102" s="3" t="s">
        <v>187</v>
      </c>
      <c r="C102" s="20">
        <v>492</v>
      </c>
      <c r="D102" s="20">
        <v>251</v>
      </c>
      <c r="E102" s="20">
        <v>241</v>
      </c>
      <c r="F102" s="20">
        <v>0</v>
      </c>
      <c r="G102" s="20">
        <v>77</v>
      </c>
      <c r="H102" s="20">
        <v>61</v>
      </c>
      <c r="I102" s="20">
        <v>16</v>
      </c>
      <c r="J102" s="20">
        <v>0</v>
      </c>
      <c r="K102" s="20">
        <v>1</v>
      </c>
      <c r="L102" s="20">
        <v>1</v>
      </c>
      <c r="M102" s="20">
        <v>0</v>
      </c>
      <c r="N102" s="20">
        <v>0</v>
      </c>
    </row>
    <row r="103" spans="1:14" x14ac:dyDescent="0.25">
      <c r="A103" s="6"/>
      <c r="B103" s="7" t="s">
        <v>188</v>
      </c>
      <c r="C103" s="9">
        <v>504</v>
      </c>
      <c r="D103" s="9">
        <v>241</v>
      </c>
      <c r="E103" s="9">
        <v>263</v>
      </c>
      <c r="F103" s="9">
        <v>0</v>
      </c>
      <c r="G103" s="9">
        <v>84</v>
      </c>
      <c r="H103" s="9">
        <v>68</v>
      </c>
      <c r="I103" s="9">
        <v>16</v>
      </c>
      <c r="J103" s="9">
        <v>0</v>
      </c>
      <c r="K103" s="9">
        <v>1</v>
      </c>
      <c r="L103" s="9">
        <v>1</v>
      </c>
      <c r="M103" s="9">
        <v>0</v>
      </c>
      <c r="N103" s="9">
        <v>0</v>
      </c>
    </row>
    <row r="104" spans="1:14" x14ac:dyDescent="0.25">
      <c r="A104" s="4"/>
      <c r="B104" s="3" t="s">
        <v>189</v>
      </c>
      <c r="C104" s="20">
        <v>496</v>
      </c>
      <c r="D104" s="20">
        <v>234</v>
      </c>
      <c r="E104" s="20">
        <v>262</v>
      </c>
      <c r="F104" s="20">
        <v>0</v>
      </c>
      <c r="G104" s="20">
        <v>68</v>
      </c>
      <c r="H104" s="20">
        <v>59</v>
      </c>
      <c r="I104" s="20">
        <v>9</v>
      </c>
      <c r="J104" s="20">
        <v>0</v>
      </c>
      <c r="K104" s="20">
        <v>1</v>
      </c>
      <c r="L104" s="20">
        <v>0</v>
      </c>
      <c r="M104" s="20">
        <v>1</v>
      </c>
      <c r="N104" s="20">
        <v>0</v>
      </c>
    </row>
    <row r="105" spans="1:14" x14ac:dyDescent="0.25">
      <c r="A105" s="6"/>
      <c r="B105" s="7" t="s">
        <v>190</v>
      </c>
      <c r="C105" s="9">
        <v>491</v>
      </c>
      <c r="D105" s="9">
        <v>232</v>
      </c>
      <c r="E105" s="9">
        <v>259</v>
      </c>
      <c r="F105" s="9">
        <v>0</v>
      </c>
      <c r="G105" s="9">
        <v>66</v>
      </c>
      <c r="H105" s="9">
        <v>59</v>
      </c>
      <c r="I105" s="9">
        <v>7</v>
      </c>
      <c r="J105" s="9">
        <v>0</v>
      </c>
      <c r="K105" s="9">
        <v>2</v>
      </c>
      <c r="L105" s="9">
        <v>2</v>
      </c>
      <c r="M105" s="9">
        <v>0</v>
      </c>
      <c r="N105" s="9">
        <v>0</v>
      </c>
    </row>
    <row r="106" spans="1:14" x14ac:dyDescent="0.25">
      <c r="A106" s="4"/>
      <c r="B106" s="3" t="s">
        <v>191</v>
      </c>
      <c r="C106" s="20">
        <v>488</v>
      </c>
      <c r="D106" s="20">
        <v>249</v>
      </c>
      <c r="E106" s="20">
        <v>239</v>
      </c>
      <c r="F106" s="20">
        <v>0</v>
      </c>
      <c r="G106" s="20">
        <v>73</v>
      </c>
      <c r="H106" s="20">
        <v>58</v>
      </c>
      <c r="I106" s="20">
        <v>15</v>
      </c>
      <c r="J106" s="20">
        <v>0</v>
      </c>
      <c r="K106" s="20">
        <v>6</v>
      </c>
      <c r="L106" s="20">
        <v>3</v>
      </c>
      <c r="M106" s="20">
        <v>3</v>
      </c>
      <c r="N106" s="20">
        <v>0</v>
      </c>
    </row>
    <row r="107" spans="1:14" x14ac:dyDescent="0.25">
      <c r="A107" s="6"/>
      <c r="B107" s="7" t="s">
        <v>192</v>
      </c>
      <c r="C107" s="9">
        <v>481</v>
      </c>
      <c r="D107" s="9">
        <v>255</v>
      </c>
      <c r="E107" s="9">
        <v>226</v>
      </c>
      <c r="F107" s="9">
        <v>0</v>
      </c>
      <c r="G107" s="9">
        <v>102</v>
      </c>
      <c r="H107" s="9">
        <v>80</v>
      </c>
      <c r="I107" s="9">
        <v>22</v>
      </c>
      <c r="J107" s="9">
        <v>0</v>
      </c>
      <c r="K107" s="9">
        <v>3</v>
      </c>
      <c r="L107" s="9">
        <v>3</v>
      </c>
      <c r="M107" s="9">
        <v>0</v>
      </c>
      <c r="N107" s="9">
        <v>0</v>
      </c>
    </row>
    <row r="108" spans="1:14" x14ac:dyDescent="0.25">
      <c r="A108" s="4"/>
      <c r="B108" s="3" t="s">
        <v>193</v>
      </c>
      <c r="C108" s="20">
        <v>527</v>
      </c>
      <c r="D108" s="20">
        <v>281</v>
      </c>
      <c r="E108" s="20">
        <v>246</v>
      </c>
      <c r="F108" s="20">
        <v>0</v>
      </c>
      <c r="G108" s="20">
        <v>82</v>
      </c>
      <c r="H108" s="20">
        <v>66</v>
      </c>
      <c r="I108" s="20">
        <v>16</v>
      </c>
      <c r="J108" s="20">
        <v>0</v>
      </c>
      <c r="K108" s="20">
        <v>1</v>
      </c>
      <c r="L108" s="20">
        <v>1</v>
      </c>
      <c r="M108" s="20">
        <v>0</v>
      </c>
      <c r="N108" s="20">
        <v>0</v>
      </c>
    </row>
    <row r="109" spans="1:14" x14ac:dyDescent="0.25">
      <c r="A109" s="6"/>
      <c r="B109" s="7" t="s">
        <v>194</v>
      </c>
      <c r="C109" s="9">
        <v>517</v>
      </c>
      <c r="D109" s="9">
        <v>258</v>
      </c>
      <c r="E109" s="9">
        <v>259</v>
      </c>
      <c r="F109" s="9">
        <v>0</v>
      </c>
      <c r="G109" s="9">
        <v>80</v>
      </c>
      <c r="H109" s="9">
        <v>62</v>
      </c>
      <c r="I109" s="9">
        <v>18</v>
      </c>
      <c r="J109" s="9">
        <v>0</v>
      </c>
      <c r="K109" s="9">
        <v>4</v>
      </c>
      <c r="L109" s="9">
        <v>4</v>
      </c>
      <c r="M109" s="9">
        <v>0</v>
      </c>
      <c r="N109" s="9">
        <v>0</v>
      </c>
    </row>
    <row r="110" spans="1:14" x14ac:dyDescent="0.25">
      <c r="A110" s="4"/>
      <c r="B110" s="3" t="s">
        <v>195</v>
      </c>
      <c r="C110" s="20">
        <v>514</v>
      </c>
      <c r="D110" s="20">
        <v>268</v>
      </c>
      <c r="E110" s="20">
        <v>246</v>
      </c>
      <c r="F110" s="20">
        <v>0</v>
      </c>
      <c r="G110" s="20">
        <v>90</v>
      </c>
      <c r="H110" s="20">
        <v>71</v>
      </c>
      <c r="I110" s="20">
        <v>19</v>
      </c>
      <c r="J110" s="20">
        <v>0</v>
      </c>
      <c r="K110" s="20">
        <v>2</v>
      </c>
      <c r="L110" s="20">
        <v>2</v>
      </c>
      <c r="M110" s="20">
        <v>0</v>
      </c>
      <c r="N110" s="20">
        <v>0</v>
      </c>
    </row>
    <row r="111" spans="1:14" x14ac:dyDescent="0.25">
      <c r="A111" s="6"/>
      <c r="B111" s="7" t="s">
        <v>196</v>
      </c>
      <c r="C111" s="9">
        <v>516</v>
      </c>
      <c r="D111" s="9">
        <v>263</v>
      </c>
      <c r="E111" s="9">
        <v>253</v>
      </c>
      <c r="F111" s="9">
        <v>0</v>
      </c>
      <c r="G111" s="9">
        <v>71</v>
      </c>
      <c r="H111" s="9">
        <v>62</v>
      </c>
      <c r="I111" s="9">
        <v>9</v>
      </c>
      <c r="J111" s="9">
        <v>0</v>
      </c>
      <c r="K111" s="9">
        <v>3</v>
      </c>
      <c r="L111" s="9">
        <v>2</v>
      </c>
      <c r="M111" s="9">
        <v>1</v>
      </c>
      <c r="N111" s="9">
        <v>0</v>
      </c>
    </row>
    <row r="112" spans="1:14" x14ac:dyDescent="0.25">
      <c r="A112" s="4"/>
      <c r="B112" s="3" t="s">
        <v>197</v>
      </c>
      <c r="C112" s="20">
        <v>535</v>
      </c>
      <c r="D112" s="20">
        <v>264</v>
      </c>
      <c r="E112" s="20">
        <v>271</v>
      </c>
      <c r="F112" s="20">
        <v>0</v>
      </c>
      <c r="G112" s="20">
        <v>66</v>
      </c>
      <c r="H112" s="20">
        <v>56</v>
      </c>
      <c r="I112" s="20">
        <v>10</v>
      </c>
      <c r="J112" s="20">
        <v>0</v>
      </c>
      <c r="K112" s="20">
        <v>1</v>
      </c>
      <c r="L112" s="20">
        <v>1</v>
      </c>
      <c r="M112" s="20">
        <v>0</v>
      </c>
      <c r="N112" s="20">
        <v>0</v>
      </c>
    </row>
    <row r="113" spans="1:14" x14ac:dyDescent="0.25">
      <c r="A113" s="6"/>
      <c r="B113" s="7" t="s">
        <v>198</v>
      </c>
      <c r="C113" s="9">
        <v>502</v>
      </c>
      <c r="D113" s="9">
        <v>252</v>
      </c>
      <c r="E113" s="9">
        <v>250</v>
      </c>
      <c r="F113" s="9">
        <v>0</v>
      </c>
      <c r="G113" s="9">
        <v>74</v>
      </c>
      <c r="H113" s="9">
        <v>65</v>
      </c>
      <c r="I113" s="9">
        <v>9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</row>
    <row r="114" spans="1:14" x14ac:dyDescent="0.25">
      <c r="A114" s="4"/>
      <c r="B114" s="3" t="s">
        <v>199</v>
      </c>
      <c r="C114" s="20">
        <v>554</v>
      </c>
      <c r="D114" s="20">
        <v>276</v>
      </c>
      <c r="E114" s="20">
        <v>278</v>
      </c>
      <c r="F114" s="20">
        <v>0</v>
      </c>
      <c r="G114" s="20">
        <v>91</v>
      </c>
      <c r="H114" s="20">
        <v>81</v>
      </c>
      <c r="I114" s="20">
        <v>10</v>
      </c>
      <c r="J114" s="20">
        <v>0</v>
      </c>
      <c r="K114" s="20">
        <v>1</v>
      </c>
      <c r="L114" s="20">
        <v>1</v>
      </c>
      <c r="M114" s="20">
        <v>0</v>
      </c>
      <c r="N114" s="20">
        <v>0</v>
      </c>
    </row>
    <row r="115" spans="1:14" x14ac:dyDescent="0.25">
      <c r="A115" s="6"/>
      <c r="B115" s="7" t="s">
        <v>200</v>
      </c>
      <c r="C115" s="9">
        <v>532</v>
      </c>
      <c r="D115" s="9">
        <v>263</v>
      </c>
      <c r="E115" s="9">
        <v>269</v>
      </c>
      <c r="F115" s="9">
        <v>0</v>
      </c>
      <c r="G115" s="9">
        <v>77</v>
      </c>
      <c r="H115" s="9">
        <v>62</v>
      </c>
      <c r="I115" s="9">
        <v>15</v>
      </c>
      <c r="J115" s="9">
        <v>0</v>
      </c>
      <c r="K115" s="9">
        <v>4</v>
      </c>
      <c r="L115" s="9">
        <v>4</v>
      </c>
      <c r="M115" s="9">
        <v>0</v>
      </c>
      <c r="N115" s="9">
        <v>0</v>
      </c>
    </row>
    <row r="116" spans="1:14" x14ac:dyDescent="0.25">
      <c r="A116" s="4"/>
      <c r="B116" s="3" t="s">
        <v>201</v>
      </c>
      <c r="C116" s="20">
        <v>574</v>
      </c>
      <c r="D116" s="20">
        <v>283</v>
      </c>
      <c r="E116" s="20">
        <v>291</v>
      </c>
      <c r="F116" s="20">
        <v>0</v>
      </c>
      <c r="G116" s="20">
        <v>72</v>
      </c>
      <c r="H116" s="20">
        <v>58</v>
      </c>
      <c r="I116" s="20">
        <v>14</v>
      </c>
      <c r="J116" s="20">
        <v>0</v>
      </c>
      <c r="K116" s="20">
        <v>4</v>
      </c>
      <c r="L116" s="20">
        <v>4</v>
      </c>
      <c r="M116" s="20">
        <v>0</v>
      </c>
      <c r="N116" s="20">
        <v>0</v>
      </c>
    </row>
    <row r="117" spans="1:14" x14ac:dyDescent="0.25">
      <c r="A117" s="6"/>
      <c r="B117" s="7" t="s">
        <v>202</v>
      </c>
      <c r="C117" s="9">
        <v>577</v>
      </c>
      <c r="D117" s="9">
        <v>271</v>
      </c>
      <c r="E117" s="9">
        <v>306</v>
      </c>
      <c r="F117" s="9">
        <v>0</v>
      </c>
      <c r="G117" s="9">
        <v>78</v>
      </c>
      <c r="H117" s="9">
        <v>66</v>
      </c>
      <c r="I117" s="9">
        <v>12</v>
      </c>
      <c r="J117" s="9">
        <v>0</v>
      </c>
      <c r="K117" s="9">
        <v>2</v>
      </c>
      <c r="L117" s="9">
        <v>2</v>
      </c>
      <c r="M117" s="9">
        <v>0</v>
      </c>
      <c r="N117" s="9">
        <v>0</v>
      </c>
    </row>
    <row r="118" spans="1:14" x14ac:dyDescent="0.25">
      <c r="A118" s="4"/>
      <c r="B118" s="3" t="s">
        <v>203</v>
      </c>
      <c r="C118" s="20">
        <v>605</v>
      </c>
      <c r="D118" s="20">
        <v>311</v>
      </c>
      <c r="E118" s="20">
        <v>294</v>
      </c>
      <c r="F118" s="20">
        <v>0</v>
      </c>
      <c r="G118" s="20">
        <v>74</v>
      </c>
      <c r="H118" s="20">
        <v>60</v>
      </c>
      <c r="I118" s="20">
        <v>14</v>
      </c>
      <c r="J118" s="20">
        <v>0</v>
      </c>
      <c r="K118" s="20">
        <v>3</v>
      </c>
      <c r="L118" s="20">
        <v>2</v>
      </c>
      <c r="M118" s="20">
        <v>1</v>
      </c>
      <c r="N118" s="20">
        <v>0</v>
      </c>
    </row>
    <row r="119" spans="1:14" x14ac:dyDescent="0.25">
      <c r="A119" s="6"/>
      <c r="B119" s="7" t="s">
        <v>204</v>
      </c>
      <c r="C119" s="9">
        <v>597</v>
      </c>
      <c r="D119" s="9">
        <v>318</v>
      </c>
      <c r="E119" s="9">
        <v>279</v>
      </c>
      <c r="F119" s="9">
        <v>0</v>
      </c>
      <c r="G119" s="9">
        <v>97</v>
      </c>
      <c r="H119" s="9">
        <v>83</v>
      </c>
      <c r="I119" s="9">
        <v>14</v>
      </c>
      <c r="J119" s="9">
        <v>0</v>
      </c>
      <c r="K119" s="9">
        <v>5</v>
      </c>
      <c r="L119" s="9">
        <v>3</v>
      </c>
      <c r="M119" s="9">
        <v>2</v>
      </c>
      <c r="N119" s="9">
        <v>0</v>
      </c>
    </row>
    <row r="120" spans="1:14" x14ac:dyDescent="0.25">
      <c r="A120" s="4">
        <v>2017</v>
      </c>
      <c r="B120" s="3" t="s">
        <v>3</v>
      </c>
      <c r="C120" s="20">
        <v>28031</v>
      </c>
      <c r="D120" s="20">
        <v>13918</v>
      </c>
      <c r="E120" s="20">
        <v>14112</v>
      </c>
      <c r="F120" s="20">
        <v>1</v>
      </c>
      <c r="G120" s="20">
        <v>4283</v>
      </c>
      <c r="H120" s="20">
        <v>3642</v>
      </c>
      <c r="I120" s="20">
        <v>640</v>
      </c>
      <c r="J120" s="20">
        <v>1</v>
      </c>
      <c r="K120" s="20">
        <v>114</v>
      </c>
      <c r="L120" s="20">
        <v>82</v>
      </c>
      <c r="M120" s="20">
        <v>32</v>
      </c>
      <c r="N120" s="20">
        <v>0</v>
      </c>
    </row>
    <row r="121" spans="1:14" x14ac:dyDescent="0.25">
      <c r="A121" s="6"/>
      <c r="B121" s="7" t="s">
        <v>4</v>
      </c>
      <c r="C121" s="9">
        <v>630</v>
      </c>
      <c r="D121" s="9">
        <v>310</v>
      </c>
      <c r="E121" s="9">
        <v>320</v>
      </c>
      <c r="F121" s="9">
        <v>0</v>
      </c>
      <c r="G121" s="9">
        <v>88</v>
      </c>
      <c r="H121" s="9">
        <v>79</v>
      </c>
      <c r="I121" s="9">
        <v>9</v>
      </c>
      <c r="J121" s="9">
        <v>0</v>
      </c>
      <c r="K121" s="9">
        <v>1</v>
      </c>
      <c r="L121" s="9">
        <v>0</v>
      </c>
      <c r="M121" s="9">
        <v>1</v>
      </c>
      <c r="N121" s="9">
        <v>0</v>
      </c>
    </row>
    <row r="122" spans="1:14" x14ac:dyDescent="0.25">
      <c r="A122" s="4"/>
      <c r="B122" s="3" t="s">
        <v>5</v>
      </c>
      <c r="C122" s="20">
        <v>587</v>
      </c>
      <c r="D122" s="20">
        <v>300</v>
      </c>
      <c r="E122" s="20">
        <v>287</v>
      </c>
      <c r="F122" s="20">
        <v>0</v>
      </c>
      <c r="G122" s="20">
        <v>81</v>
      </c>
      <c r="H122" s="20">
        <v>69</v>
      </c>
      <c r="I122" s="20">
        <v>12</v>
      </c>
      <c r="J122" s="20">
        <v>0</v>
      </c>
      <c r="K122" s="20">
        <v>2</v>
      </c>
      <c r="L122" s="20">
        <v>2</v>
      </c>
      <c r="M122" s="20">
        <v>0</v>
      </c>
      <c r="N122" s="20">
        <v>0</v>
      </c>
    </row>
    <row r="123" spans="1:14" x14ac:dyDescent="0.25">
      <c r="A123" s="6"/>
      <c r="B123" s="7" t="s">
        <v>6</v>
      </c>
      <c r="C123" s="9">
        <v>603</v>
      </c>
      <c r="D123" s="9">
        <v>287</v>
      </c>
      <c r="E123" s="9">
        <v>316</v>
      </c>
      <c r="F123" s="9">
        <v>0</v>
      </c>
      <c r="G123" s="9">
        <v>77</v>
      </c>
      <c r="H123" s="9">
        <v>68</v>
      </c>
      <c r="I123" s="9">
        <v>9</v>
      </c>
      <c r="J123" s="9">
        <v>0</v>
      </c>
      <c r="K123" s="9">
        <v>6</v>
      </c>
      <c r="L123" s="9">
        <v>6</v>
      </c>
      <c r="M123" s="9">
        <v>0</v>
      </c>
      <c r="N123" s="9">
        <v>0</v>
      </c>
    </row>
    <row r="124" spans="1:14" x14ac:dyDescent="0.25">
      <c r="A124" s="4"/>
      <c r="B124" s="3" t="s">
        <v>7</v>
      </c>
      <c r="C124" s="20">
        <v>580</v>
      </c>
      <c r="D124" s="20">
        <v>275</v>
      </c>
      <c r="E124" s="20">
        <v>305</v>
      </c>
      <c r="F124" s="20">
        <v>0</v>
      </c>
      <c r="G124" s="20">
        <v>71</v>
      </c>
      <c r="H124" s="20">
        <v>67</v>
      </c>
      <c r="I124" s="20">
        <v>4</v>
      </c>
      <c r="J124" s="20">
        <v>0</v>
      </c>
      <c r="K124" s="20">
        <v>1</v>
      </c>
      <c r="L124" s="20">
        <v>0</v>
      </c>
      <c r="M124" s="20">
        <v>1</v>
      </c>
      <c r="N124" s="20">
        <v>0</v>
      </c>
    </row>
    <row r="125" spans="1:14" x14ac:dyDescent="0.25">
      <c r="A125" s="6"/>
      <c r="B125" s="7" t="s">
        <v>8</v>
      </c>
      <c r="C125" s="9">
        <v>548</v>
      </c>
      <c r="D125" s="9">
        <v>266</v>
      </c>
      <c r="E125" s="9">
        <v>282</v>
      </c>
      <c r="F125" s="9">
        <v>0</v>
      </c>
      <c r="G125" s="9">
        <v>73</v>
      </c>
      <c r="H125" s="9">
        <v>63</v>
      </c>
      <c r="I125" s="9">
        <v>10</v>
      </c>
      <c r="J125" s="9">
        <v>0</v>
      </c>
      <c r="K125" s="9">
        <v>4</v>
      </c>
      <c r="L125" s="9">
        <v>2</v>
      </c>
      <c r="M125" s="9">
        <v>2</v>
      </c>
      <c r="N125" s="9">
        <v>0</v>
      </c>
    </row>
    <row r="126" spans="1:14" x14ac:dyDescent="0.25">
      <c r="A126" s="4"/>
      <c r="B126" s="3" t="s">
        <v>9</v>
      </c>
      <c r="C126" s="20">
        <v>545</v>
      </c>
      <c r="D126" s="20">
        <v>262</v>
      </c>
      <c r="E126" s="20">
        <v>283</v>
      </c>
      <c r="F126" s="20">
        <v>0</v>
      </c>
      <c r="G126" s="20">
        <v>97</v>
      </c>
      <c r="H126" s="20">
        <v>88</v>
      </c>
      <c r="I126" s="20">
        <v>9</v>
      </c>
      <c r="J126" s="20">
        <v>0</v>
      </c>
      <c r="K126" s="20">
        <v>1</v>
      </c>
      <c r="L126" s="20">
        <v>1</v>
      </c>
      <c r="M126" s="20">
        <v>0</v>
      </c>
      <c r="N126" s="20">
        <v>0</v>
      </c>
    </row>
    <row r="127" spans="1:14" x14ac:dyDescent="0.25">
      <c r="A127" s="6"/>
      <c r="B127" s="7" t="s">
        <v>10</v>
      </c>
      <c r="C127" s="9">
        <v>499</v>
      </c>
      <c r="D127" s="9">
        <v>257</v>
      </c>
      <c r="E127" s="9">
        <v>242</v>
      </c>
      <c r="F127" s="9">
        <v>0</v>
      </c>
      <c r="G127" s="9">
        <v>94</v>
      </c>
      <c r="H127" s="9">
        <v>75</v>
      </c>
      <c r="I127" s="9">
        <v>19</v>
      </c>
      <c r="J127" s="9">
        <v>0</v>
      </c>
      <c r="K127" s="9">
        <v>0</v>
      </c>
      <c r="L127" s="9">
        <v>0</v>
      </c>
      <c r="M127" s="9">
        <v>0</v>
      </c>
      <c r="N127" s="9">
        <v>0</v>
      </c>
    </row>
    <row r="128" spans="1:14" x14ac:dyDescent="0.25">
      <c r="A128" s="4"/>
      <c r="B128" s="3" t="s">
        <v>11</v>
      </c>
      <c r="C128" s="20">
        <v>481</v>
      </c>
      <c r="D128" s="20">
        <v>224</v>
      </c>
      <c r="E128" s="20">
        <v>257</v>
      </c>
      <c r="F128" s="20">
        <v>0</v>
      </c>
      <c r="G128" s="20">
        <v>81</v>
      </c>
      <c r="H128" s="20">
        <v>74</v>
      </c>
      <c r="I128" s="20">
        <v>7</v>
      </c>
      <c r="J128" s="20">
        <v>0</v>
      </c>
      <c r="K128" s="20">
        <v>2</v>
      </c>
      <c r="L128" s="20">
        <v>2</v>
      </c>
      <c r="M128" s="20">
        <v>0</v>
      </c>
      <c r="N128" s="20">
        <v>0</v>
      </c>
    </row>
    <row r="129" spans="1:14" x14ac:dyDescent="0.25">
      <c r="A129" s="6"/>
      <c r="B129" s="7" t="s">
        <v>12</v>
      </c>
      <c r="C129" s="9">
        <v>547</v>
      </c>
      <c r="D129" s="9">
        <v>275</v>
      </c>
      <c r="E129" s="9">
        <v>272</v>
      </c>
      <c r="F129" s="9">
        <v>0</v>
      </c>
      <c r="G129" s="9">
        <v>82</v>
      </c>
      <c r="H129" s="9">
        <v>69</v>
      </c>
      <c r="I129" s="9">
        <v>13</v>
      </c>
      <c r="J129" s="9">
        <v>0</v>
      </c>
      <c r="K129" s="9">
        <v>1</v>
      </c>
      <c r="L129" s="9">
        <v>1</v>
      </c>
      <c r="M129" s="9">
        <v>0</v>
      </c>
      <c r="N129" s="9">
        <v>0</v>
      </c>
    </row>
    <row r="130" spans="1:14" x14ac:dyDescent="0.25">
      <c r="A130" s="4"/>
      <c r="B130" s="3" t="s">
        <v>13</v>
      </c>
      <c r="C130" s="20">
        <v>516</v>
      </c>
      <c r="D130" s="20">
        <v>261</v>
      </c>
      <c r="E130" s="20">
        <v>255</v>
      </c>
      <c r="F130" s="20">
        <v>0</v>
      </c>
      <c r="G130" s="20">
        <v>63</v>
      </c>
      <c r="H130" s="20">
        <v>49</v>
      </c>
      <c r="I130" s="20">
        <v>14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</row>
    <row r="131" spans="1:14" x14ac:dyDescent="0.25">
      <c r="A131" s="6"/>
      <c r="B131" s="7" t="s">
        <v>14</v>
      </c>
      <c r="C131" s="9">
        <v>521</v>
      </c>
      <c r="D131" s="9">
        <v>250</v>
      </c>
      <c r="E131" s="9">
        <v>271</v>
      </c>
      <c r="F131" s="9">
        <v>0</v>
      </c>
      <c r="G131" s="9">
        <v>74</v>
      </c>
      <c r="H131" s="9">
        <v>57</v>
      </c>
      <c r="I131" s="9">
        <v>17</v>
      </c>
      <c r="J131" s="9">
        <v>0</v>
      </c>
      <c r="K131" s="9">
        <v>1</v>
      </c>
      <c r="L131" s="9">
        <v>0</v>
      </c>
      <c r="M131" s="9">
        <v>1</v>
      </c>
      <c r="N131" s="9">
        <v>0</v>
      </c>
    </row>
    <row r="132" spans="1:14" x14ac:dyDescent="0.25">
      <c r="A132" s="4"/>
      <c r="B132" s="3" t="s">
        <v>15</v>
      </c>
      <c r="C132" s="20">
        <v>512</v>
      </c>
      <c r="D132" s="20">
        <v>264</v>
      </c>
      <c r="E132" s="20">
        <v>248</v>
      </c>
      <c r="F132" s="20">
        <v>0</v>
      </c>
      <c r="G132" s="20">
        <v>74</v>
      </c>
      <c r="H132" s="20">
        <v>63</v>
      </c>
      <c r="I132" s="20">
        <v>11</v>
      </c>
      <c r="J132" s="20">
        <v>0</v>
      </c>
      <c r="K132" s="20">
        <v>5</v>
      </c>
      <c r="L132" s="20">
        <v>4</v>
      </c>
      <c r="M132" s="20">
        <v>1</v>
      </c>
      <c r="N132" s="20">
        <v>0</v>
      </c>
    </row>
    <row r="133" spans="1:14" x14ac:dyDescent="0.25">
      <c r="A133" s="6"/>
      <c r="B133" s="7" t="s">
        <v>16</v>
      </c>
      <c r="C133" s="9">
        <v>554</v>
      </c>
      <c r="D133" s="9">
        <v>269</v>
      </c>
      <c r="E133" s="9">
        <v>285</v>
      </c>
      <c r="F133" s="9">
        <v>0</v>
      </c>
      <c r="G133" s="9">
        <v>64</v>
      </c>
      <c r="H133" s="9">
        <v>58</v>
      </c>
      <c r="I133" s="9">
        <v>6</v>
      </c>
      <c r="J133" s="9">
        <v>0</v>
      </c>
      <c r="K133" s="9">
        <v>2</v>
      </c>
      <c r="L133" s="9">
        <v>1</v>
      </c>
      <c r="M133" s="9">
        <v>1</v>
      </c>
      <c r="N133" s="9">
        <v>0</v>
      </c>
    </row>
    <row r="134" spans="1:14" x14ac:dyDescent="0.25">
      <c r="A134" s="4"/>
      <c r="B134" s="3" t="s">
        <v>17</v>
      </c>
      <c r="C134" s="20">
        <v>521</v>
      </c>
      <c r="D134" s="20">
        <v>259</v>
      </c>
      <c r="E134" s="20">
        <v>262</v>
      </c>
      <c r="F134" s="20">
        <v>0</v>
      </c>
      <c r="G134" s="20">
        <v>73</v>
      </c>
      <c r="H134" s="20">
        <v>62</v>
      </c>
      <c r="I134" s="20">
        <v>11</v>
      </c>
      <c r="J134" s="20">
        <v>0</v>
      </c>
      <c r="K134" s="20">
        <v>4</v>
      </c>
      <c r="L134" s="20">
        <v>3</v>
      </c>
      <c r="M134" s="20">
        <v>1</v>
      </c>
      <c r="N134" s="20">
        <v>0</v>
      </c>
    </row>
    <row r="135" spans="1:14" x14ac:dyDescent="0.25">
      <c r="A135" s="6"/>
      <c r="B135" s="7" t="s">
        <v>18</v>
      </c>
      <c r="C135" s="9">
        <v>490</v>
      </c>
      <c r="D135" s="9">
        <v>236</v>
      </c>
      <c r="E135" s="9">
        <v>254</v>
      </c>
      <c r="F135" s="9">
        <v>0</v>
      </c>
      <c r="G135" s="9">
        <v>62</v>
      </c>
      <c r="H135" s="9">
        <v>52</v>
      </c>
      <c r="I135" s="9">
        <v>10</v>
      </c>
      <c r="J135" s="9">
        <v>0</v>
      </c>
      <c r="K135" s="9">
        <v>1</v>
      </c>
      <c r="L135" s="9">
        <v>0</v>
      </c>
      <c r="M135" s="9">
        <v>1</v>
      </c>
      <c r="N135" s="9">
        <v>0</v>
      </c>
    </row>
    <row r="136" spans="1:14" x14ac:dyDescent="0.25">
      <c r="A136" s="4"/>
      <c r="B136" s="3" t="s">
        <v>19</v>
      </c>
      <c r="C136" s="20">
        <v>554</v>
      </c>
      <c r="D136" s="20">
        <v>273</v>
      </c>
      <c r="E136" s="20">
        <v>281</v>
      </c>
      <c r="F136" s="20">
        <v>0</v>
      </c>
      <c r="G136" s="20">
        <v>84</v>
      </c>
      <c r="H136" s="20">
        <v>67</v>
      </c>
      <c r="I136" s="20">
        <v>17</v>
      </c>
      <c r="J136" s="20">
        <v>0</v>
      </c>
      <c r="K136" s="20">
        <v>1</v>
      </c>
      <c r="L136" s="20">
        <v>1</v>
      </c>
      <c r="M136" s="20">
        <v>0</v>
      </c>
      <c r="N136" s="20">
        <v>0</v>
      </c>
    </row>
    <row r="137" spans="1:14" x14ac:dyDescent="0.25">
      <c r="A137" s="6"/>
      <c r="B137" s="7" t="s">
        <v>20</v>
      </c>
      <c r="C137" s="9">
        <v>580</v>
      </c>
      <c r="D137" s="9">
        <v>299</v>
      </c>
      <c r="E137" s="9">
        <v>281</v>
      </c>
      <c r="F137" s="9">
        <v>0</v>
      </c>
      <c r="G137" s="9">
        <v>94</v>
      </c>
      <c r="H137" s="9">
        <v>79</v>
      </c>
      <c r="I137" s="9">
        <v>15</v>
      </c>
      <c r="J137" s="9">
        <v>0</v>
      </c>
      <c r="K137" s="9">
        <v>1</v>
      </c>
      <c r="L137" s="9">
        <v>1</v>
      </c>
      <c r="M137" s="9">
        <v>0</v>
      </c>
      <c r="N137" s="9">
        <v>0</v>
      </c>
    </row>
    <row r="138" spans="1:14" x14ac:dyDescent="0.25">
      <c r="A138" s="4"/>
      <c r="B138" s="3" t="s">
        <v>21</v>
      </c>
      <c r="C138" s="20">
        <v>491</v>
      </c>
      <c r="D138" s="20">
        <v>253</v>
      </c>
      <c r="E138" s="20">
        <v>238</v>
      </c>
      <c r="F138" s="20">
        <v>0</v>
      </c>
      <c r="G138" s="20">
        <v>83</v>
      </c>
      <c r="H138" s="20">
        <v>74</v>
      </c>
      <c r="I138" s="20">
        <v>9</v>
      </c>
      <c r="J138" s="20">
        <v>0</v>
      </c>
      <c r="K138" s="20">
        <v>1</v>
      </c>
      <c r="L138" s="20">
        <v>1</v>
      </c>
      <c r="M138" s="20">
        <v>0</v>
      </c>
      <c r="N138" s="20">
        <v>0</v>
      </c>
    </row>
    <row r="139" spans="1:14" x14ac:dyDescent="0.25">
      <c r="A139" s="6"/>
      <c r="B139" s="7" t="s">
        <v>22</v>
      </c>
      <c r="C139" s="9">
        <v>497</v>
      </c>
      <c r="D139" s="9">
        <v>245</v>
      </c>
      <c r="E139" s="9">
        <v>252</v>
      </c>
      <c r="F139" s="9">
        <v>0</v>
      </c>
      <c r="G139" s="9">
        <v>87</v>
      </c>
      <c r="H139" s="9">
        <v>68</v>
      </c>
      <c r="I139" s="9">
        <v>19</v>
      </c>
      <c r="J139" s="9">
        <v>0</v>
      </c>
      <c r="K139" s="9">
        <v>2</v>
      </c>
      <c r="L139" s="9">
        <v>2</v>
      </c>
      <c r="M139" s="9">
        <v>0</v>
      </c>
      <c r="N139" s="9">
        <v>0</v>
      </c>
    </row>
    <row r="140" spans="1:14" x14ac:dyDescent="0.25">
      <c r="A140" s="4"/>
      <c r="B140" s="3" t="s">
        <v>23</v>
      </c>
      <c r="C140" s="20">
        <v>597</v>
      </c>
      <c r="D140" s="20">
        <v>313</v>
      </c>
      <c r="E140" s="20">
        <v>284</v>
      </c>
      <c r="F140" s="20">
        <v>0</v>
      </c>
      <c r="G140" s="20">
        <v>62</v>
      </c>
      <c r="H140" s="20">
        <v>48</v>
      </c>
      <c r="I140" s="20">
        <v>14</v>
      </c>
      <c r="J140" s="20">
        <v>0</v>
      </c>
      <c r="K140" s="20">
        <v>3</v>
      </c>
      <c r="L140" s="20">
        <v>2</v>
      </c>
      <c r="M140" s="20">
        <v>1</v>
      </c>
      <c r="N140" s="20">
        <v>0</v>
      </c>
    </row>
    <row r="141" spans="1:14" x14ac:dyDescent="0.25">
      <c r="A141" s="6"/>
      <c r="B141" s="7" t="s">
        <v>24</v>
      </c>
      <c r="C141" s="9">
        <v>561</v>
      </c>
      <c r="D141" s="9">
        <v>280</v>
      </c>
      <c r="E141" s="9">
        <v>281</v>
      </c>
      <c r="F141" s="9">
        <v>0</v>
      </c>
      <c r="G141" s="9">
        <v>76</v>
      </c>
      <c r="H141" s="9">
        <v>70</v>
      </c>
      <c r="I141" s="9">
        <v>6</v>
      </c>
      <c r="J141" s="9">
        <v>0</v>
      </c>
      <c r="K141" s="9">
        <v>0</v>
      </c>
      <c r="L141" s="9">
        <v>0</v>
      </c>
      <c r="M141" s="9">
        <v>0</v>
      </c>
      <c r="N141" s="9">
        <v>0</v>
      </c>
    </row>
    <row r="142" spans="1:14" x14ac:dyDescent="0.25">
      <c r="A142" s="4"/>
      <c r="B142" s="3" t="s">
        <v>25</v>
      </c>
      <c r="C142" s="20">
        <v>533</v>
      </c>
      <c r="D142" s="20">
        <v>263</v>
      </c>
      <c r="E142" s="20">
        <v>270</v>
      </c>
      <c r="F142" s="20">
        <v>0</v>
      </c>
      <c r="G142" s="20">
        <v>90</v>
      </c>
      <c r="H142" s="20">
        <v>76</v>
      </c>
      <c r="I142" s="20">
        <v>14</v>
      </c>
      <c r="J142" s="20">
        <v>0</v>
      </c>
      <c r="K142" s="20">
        <v>1</v>
      </c>
      <c r="L142" s="20">
        <v>1</v>
      </c>
      <c r="M142" s="20">
        <v>0</v>
      </c>
      <c r="N142" s="20">
        <v>0</v>
      </c>
    </row>
    <row r="143" spans="1:14" x14ac:dyDescent="0.25">
      <c r="A143" s="6"/>
      <c r="B143" s="7" t="s">
        <v>29</v>
      </c>
      <c r="C143" s="9">
        <v>521</v>
      </c>
      <c r="D143" s="9">
        <v>253</v>
      </c>
      <c r="E143" s="9">
        <v>268</v>
      </c>
      <c r="F143" s="9">
        <v>0</v>
      </c>
      <c r="G143" s="9">
        <v>84</v>
      </c>
      <c r="H143" s="9">
        <v>74</v>
      </c>
      <c r="I143" s="9">
        <v>10</v>
      </c>
      <c r="J143" s="9">
        <v>0</v>
      </c>
      <c r="K143" s="9">
        <v>3</v>
      </c>
      <c r="L143" s="9">
        <v>3</v>
      </c>
      <c r="M143" s="9">
        <v>0</v>
      </c>
      <c r="N143" s="9">
        <v>0</v>
      </c>
    </row>
    <row r="144" spans="1:14" x14ac:dyDescent="0.25">
      <c r="A144" s="4"/>
      <c r="B144" s="3" t="s">
        <v>30</v>
      </c>
      <c r="C144" s="20">
        <v>504</v>
      </c>
      <c r="D144" s="20">
        <v>232</v>
      </c>
      <c r="E144" s="20">
        <v>272</v>
      </c>
      <c r="F144" s="20">
        <v>0</v>
      </c>
      <c r="G144" s="20">
        <v>96</v>
      </c>
      <c r="H144" s="20">
        <v>74</v>
      </c>
      <c r="I144" s="20">
        <v>22</v>
      </c>
      <c r="J144" s="20">
        <v>0</v>
      </c>
      <c r="K144" s="20">
        <v>1</v>
      </c>
      <c r="L144" s="20">
        <v>1</v>
      </c>
      <c r="M144" s="20">
        <v>0</v>
      </c>
      <c r="N144" s="20">
        <v>0</v>
      </c>
    </row>
    <row r="145" spans="1:14" x14ac:dyDescent="0.25">
      <c r="A145" s="6"/>
      <c r="B145" s="7" t="s">
        <v>177</v>
      </c>
      <c r="C145" s="9">
        <v>476</v>
      </c>
      <c r="D145" s="9">
        <v>242</v>
      </c>
      <c r="E145" s="9">
        <v>234</v>
      </c>
      <c r="F145" s="9">
        <v>0</v>
      </c>
      <c r="G145" s="9">
        <v>72</v>
      </c>
      <c r="H145" s="9">
        <v>62</v>
      </c>
      <c r="I145" s="9">
        <v>10</v>
      </c>
      <c r="J145" s="9">
        <v>0</v>
      </c>
      <c r="K145" s="9">
        <v>6</v>
      </c>
      <c r="L145" s="9">
        <v>4</v>
      </c>
      <c r="M145" s="9">
        <v>2</v>
      </c>
      <c r="N145" s="9">
        <v>0</v>
      </c>
    </row>
    <row r="146" spans="1:14" x14ac:dyDescent="0.25">
      <c r="A146" s="4"/>
      <c r="B146" s="3" t="s">
        <v>178</v>
      </c>
      <c r="C146" s="20">
        <v>539</v>
      </c>
      <c r="D146" s="20">
        <v>245</v>
      </c>
      <c r="E146" s="20">
        <v>294</v>
      </c>
      <c r="F146" s="20">
        <v>0</v>
      </c>
      <c r="G146" s="20">
        <v>87</v>
      </c>
      <c r="H146" s="20">
        <v>75</v>
      </c>
      <c r="I146" s="20">
        <v>12</v>
      </c>
      <c r="J146" s="20">
        <v>0</v>
      </c>
      <c r="K146" s="20">
        <v>4</v>
      </c>
      <c r="L146" s="20">
        <v>1</v>
      </c>
      <c r="M146" s="20">
        <v>3</v>
      </c>
      <c r="N146" s="20">
        <v>0</v>
      </c>
    </row>
    <row r="147" spans="1:14" x14ac:dyDescent="0.25">
      <c r="A147" s="6"/>
      <c r="B147" s="7" t="s">
        <v>179</v>
      </c>
      <c r="C147" s="9">
        <v>539</v>
      </c>
      <c r="D147" s="9">
        <v>279</v>
      </c>
      <c r="E147" s="9">
        <v>260</v>
      </c>
      <c r="F147" s="9">
        <v>0</v>
      </c>
      <c r="G147" s="9">
        <v>87</v>
      </c>
      <c r="H147" s="9">
        <v>70</v>
      </c>
      <c r="I147" s="9">
        <v>17</v>
      </c>
      <c r="J147" s="9">
        <v>0</v>
      </c>
      <c r="K147" s="9">
        <v>3</v>
      </c>
      <c r="L147" s="9">
        <v>3</v>
      </c>
      <c r="M147" s="9">
        <v>0</v>
      </c>
      <c r="N147" s="9">
        <v>0</v>
      </c>
    </row>
    <row r="148" spans="1:14" x14ac:dyDescent="0.25">
      <c r="A148" s="4"/>
      <c r="B148" s="3" t="s">
        <v>180</v>
      </c>
      <c r="C148" s="20">
        <v>516</v>
      </c>
      <c r="D148" s="20">
        <v>239</v>
      </c>
      <c r="E148" s="20">
        <v>277</v>
      </c>
      <c r="F148" s="20">
        <v>0</v>
      </c>
      <c r="G148" s="20">
        <v>80</v>
      </c>
      <c r="H148" s="20">
        <v>74</v>
      </c>
      <c r="I148" s="20">
        <v>6</v>
      </c>
      <c r="J148" s="20">
        <v>0</v>
      </c>
      <c r="K148" s="20">
        <v>1</v>
      </c>
      <c r="L148" s="20">
        <v>1</v>
      </c>
      <c r="M148" s="20">
        <v>0</v>
      </c>
      <c r="N148" s="20">
        <v>0</v>
      </c>
    </row>
    <row r="149" spans="1:14" x14ac:dyDescent="0.25">
      <c r="A149" s="6"/>
      <c r="B149" s="7" t="s">
        <v>181</v>
      </c>
      <c r="C149" s="9">
        <v>499</v>
      </c>
      <c r="D149" s="9">
        <v>247</v>
      </c>
      <c r="E149" s="9">
        <v>252</v>
      </c>
      <c r="F149" s="9">
        <v>0</v>
      </c>
      <c r="G149" s="9">
        <v>71</v>
      </c>
      <c r="H149" s="9">
        <v>60</v>
      </c>
      <c r="I149" s="9">
        <v>11</v>
      </c>
      <c r="J149" s="9">
        <v>0</v>
      </c>
      <c r="K149" s="9">
        <v>2</v>
      </c>
      <c r="L149" s="9">
        <v>2</v>
      </c>
      <c r="M149" s="9">
        <v>0</v>
      </c>
      <c r="N149" s="9">
        <v>0</v>
      </c>
    </row>
    <row r="150" spans="1:14" x14ac:dyDescent="0.25">
      <c r="A150" s="4"/>
      <c r="B150" s="3" t="s">
        <v>182</v>
      </c>
      <c r="C150" s="20">
        <v>502</v>
      </c>
      <c r="D150" s="20">
        <v>249</v>
      </c>
      <c r="E150" s="20">
        <v>253</v>
      </c>
      <c r="F150" s="20">
        <v>0</v>
      </c>
      <c r="G150" s="20">
        <v>103</v>
      </c>
      <c r="H150" s="20">
        <v>92</v>
      </c>
      <c r="I150" s="20">
        <v>11</v>
      </c>
      <c r="J150" s="20">
        <v>0</v>
      </c>
      <c r="K150" s="20">
        <v>1</v>
      </c>
      <c r="L150" s="20">
        <v>0</v>
      </c>
      <c r="M150" s="20">
        <v>1</v>
      </c>
      <c r="N150" s="20">
        <v>0</v>
      </c>
    </row>
    <row r="151" spans="1:14" x14ac:dyDescent="0.25">
      <c r="A151" s="6"/>
      <c r="B151" s="7" t="s">
        <v>183</v>
      </c>
      <c r="C151" s="9">
        <v>497</v>
      </c>
      <c r="D151" s="9">
        <v>240</v>
      </c>
      <c r="E151" s="9">
        <v>257</v>
      </c>
      <c r="F151" s="9">
        <v>0</v>
      </c>
      <c r="G151" s="9">
        <v>100</v>
      </c>
      <c r="H151" s="9">
        <v>85</v>
      </c>
      <c r="I151" s="9">
        <v>15</v>
      </c>
      <c r="J151" s="9">
        <v>0</v>
      </c>
      <c r="K151" s="9">
        <v>3</v>
      </c>
      <c r="L151" s="9">
        <v>2</v>
      </c>
      <c r="M151" s="9">
        <v>1</v>
      </c>
      <c r="N151" s="9">
        <v>0</v>
      </c>
    </row>
    <row r="152" spans="1:14" x14ac:dyDescent="0.25">
      <c r="A152" s="4"/>
      <c r="B152" s="3" t="s">
        <v>184</v>
      </c>
      <c r="C152" s="20">
        <v>521</v>
      </c>
      <c r="D152" s="20">
        <v>254</v>
      </c>
      <c r="E152" s="20">
        <v>267</v>
      </c>
      <c r="F152" s="20">
        <v>0</v>
      </c>
      <c r="G152" s="20">
        <v>76</v>
      </c>
      <c r="H152" s="20">
        <v>66</v>
      </c>
      <c r="I152" s="20">
        <v>10</v>
      </c>
      <c r="J152" s="20">
        <v>0</v>
      </c>
      <c r="K152" s="20">
        <v>1</v>
      </c>
      <c r="L152" s="20">
        <v>0</v>
      </c>
      <c r="M152" s="20">
        <v>1</v>
      </c>
      <c r="N152" s="20">
        <v>0</v>
      </c>
    </row>
    <row r="153" spans="1:14" x14ac:dyDescent="0.25">
      <c r="A153" s="6"/>
      <c r="B153" s="7" t="s">
        <v>185</v>
      </c>
      <c r="C153" s="9">
        <v>598</v>
      </c>
      <c r="D153" s="9">
        <v>316</v>
      </c>
      <c r="E153" s="9">
        <v>282</v>
      </c>
      <c r="F153" s="9">
        <v>0</v>
      </c>
      <c r="G153" s="9">
        <v>84</v>
      </c>
      <c r="H153" s="9">
        <v>76</v>
      </c>
      <c r="I153" s="9">
        <v>8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</row>
    <row r="154" spans="1:14" x14ac:dyDescent="0.25">
      <c r="A154" s="4"/>
      <c r="B154" s="3" t="s">
        <v>186</v>
      </c>
      <c r="C154" s="20">
        <v>480</v>
      </c>
      <c r="D154" s="20">
        <v>248</v>
      </c>
      <c r="E154" s="20">
        <v>231</v>
      </c>
      <c r="F154" s="20">
        <v>1</v>
      </c>
      <c r="G154" s="20">
        <v>71</v>
      </c>
      <c r="H154" s="20">
        <v>65</v>
      </c>
      <c r="I154" s="20">
        <v>6</v>
      </c>
      <c r="J154" s="20">
        <v>0</v>
      </c>
      <c r="K154" s="20">
        <v>1</v>
      </c>
      <c r="L154" s="20">
        <v>1</v>
      </c>
      <c r="M154" s="20">
        <v>0</v>
      </c>
      <c r="N154" s="20">
        <v>0</v>
      </c>
    </row>
    <row r="155" spans="1:14" x14ac:dyDescent="0.25">
      <c r="A155" s="6"/>
      <c r="B155" s="7" t="s">
        <v>187</v>
      </c>
      <c r="C155" s="9">
        <v>491</v>
      </c>
      <c r="D155" s="9">
        <v>256</v>
      </c>
      <c r="E155" s="9">
        <v>235</v>
      </c>
      <c r="F155" s="9">
        <v>0</v>
      </c>
      <c r="G155" s="9">
        <v>81</v>
      </c>
      <c r="H155" s="9">
        <v>64</v>
      </c>
      <c r="I155" s="9">
        <v>17</v>
      </c>
      <c r="J155" s="9">
        <v>0</v>
      </c>
      <c r="K155" s="9">
        <v>2</v>
      </c>
      <c r="L155" s="9">
        <v>0</v>
      </c>
      <c r="M155" s="9">
        <v>2</v>
      </c>
      <c r="N155" s="9">
        <v>0</v>
      </c>
    </row>
    <row r="156" spans="1:14" x14ac:dyDescent="0.25">
      <c r="A156" s="4"/>
      <c r="B156" s="3" t="s">
        <v>188</v>
      </c>
      <c r="C156" s="20">
        <v>562</v>
      </c>
      <c r="D156" s="20">
        <v>291</v>
      </c>
      <c r="E156" s="20">
        <v>271</v>
      </c>
      <c r="F156" s="20">
        <v>0</v>
      </c>
      <c r="G156" s="20">
        <v>94</v>
      </c>
      <c r="H156" s="20">
        <v>75</v>
      </c>
      <c r="I156" s="20">
        <v>19</v>
      </c>
      <c r="J156" s="20">
        <v>0</v>
      </c>
      <c r="K156" s="20">
        <v>4</v>
      </c>
      <c r="L156" s="20">
        <v>4</v>
      </c>
      <c r="M156" s="20">
        <v>0</v>
      </c>
      <c r="N156" s="20">
        <v>0</v>
      </c>
    </row>
    <row r="157" spans="1:14" x14ac:dyDescent="0.25">
      <c r="A157" s="6"/>
      <c r="B157" s="7" t="s">
        <v>189</v>
      </c>
      <c r="C157" s="9">
        <v>529</v>
      </c>
      <c r="D157" s="9">
        <v>268</v>
      </c>
      <c r="E157" s="9">
        <v>261</v>
      </c>
      <c r="F157" s="9">
        <v>0</v>
      </c>
      <c r="G157" s="9">
        <v>89</v>
      </c>
      <c r="H157" s="9">
        <v>75</v>
      </c>
      <c r="I157" s="9">
        <v>14</v>
      </c>
      <c r="J157" s="9">
        <v>0</v>
      </c>
      <c r="K157" s="9">
        <v>3</v>
      </c>
      <c r="L157" s="9">
        <v>2</v>
      </c>
      <c r="M157" s="9">
        <v>1</v>
      </c>
      <c r="N157" s="9">
        <v>0</v>
      </c>
    </row>
    <row r="158" spans="1:14" x14ac:dyDescent="0.25">
      <c r="A158" s="4"/>
      <c r="B158" s="3" t="s">
        <v>190</v>
      </c>
      <c r="C158" s="20">
        <v>537</v>
      </c>
      <c r="D158" s="20">
        <v>264</v>
      </c>
      <c r="E158" s="20">
        <v>273</v>
      </c>
      <c r="F158" s="20">
        <v>0</v>
      </c>
      <c r="G158" s="20">
        <v>79</v>
      </c>
      <c r="H158" s="20">
        <v>68</v>
      </c>
      <c r="I158" s="20">
        <v>11</v>
      </c>
      <c r="J158" s="20">
        <v>0</v>
      </c>
      <c r="K158" s="20">
        <v>3</v>
      </c>
      <c r="L158" s="20">
        <v>2</v>
      </c>
      <c r="M158" s="20">
        <v>1</v>
      </c>
      <c r="N158" s="20">
        <v>0</v>
      </c>
    </row>
    <row r="159" spans="1:14" x14ac:dyDescent="0.25">
      <c r="A159" s="6"/>
      <c r="B159" s="7" t="s">
        <v>191</v>
      </c>
      <c r="C159" s="9">
        <v>551</v>
      </c>
      <c r="D159" s="9">
        <v>281</v>
      </c>
      <c r="E159" s="9">
        <v>270</v>
      </c>
      <c r="F159" s="9">
        <v>0</v>
      </c>
      <c r="G159" s="9">
        <v>72</v>
      </c>
      <c r="H159" s="9">
        <v>61</v>
      </c>
      <c r="I159" s="9">
        <v>11</v>
      </c>
      <c r="J159" s="9">
        <v>0</v>
      </c>
      <c r="K159" s="9">
        <v>1</v>
      </c>
      <c r="L159" s="9">
        <v>1</v>
      </c>
      <c r="M159" s="9">
        <v>0</v>
      </c>
      <c r="N159" s="9">
        <v>0</v>
      </c>
    </row>
    <row r="160" spans="1:14" x14ac:dyDescent="0.25">
      <c r="A160" s="4"/>
      <c r="B160" s="3" t="s">
        <v>192</v>
      </c>
      <c r="C160" s="20">
        <v>574</v>
      </c>
      <c r="D160" s="20">
        <v>294</v>
      </c>
      <c r="E160" s="20">
        <v>280</v>
      </c>
      <c r="F160" s="20">
        <v>0</v>
      </c>
      <c r="G160" s="20">
        <v>89</v>
      </c>
      <c r="H160" s="20">
        <v>75</v>
      </c>
      <c r="I160" s="20">
        <v>14</v>
      </c>
      <c r="J160" s="20">
        <v>0</v>
      </c>
      <c r="K160" s="20">
        <v>4</v>
      </c>
      <c r="L160" s="20">
        <v>2</v>
      </c>
      <c r="M160" s="20">
        <v>2</v>
      </c>
      <c r="N160" s="20">
        <v>0</v>
      </c>
    </row>
    <row r="161" spans="1:14" x14ac:dyDescent="0.25">
      <c r="A161" s="6"/>
      <c r="B161" s="7" t="s">
        <v>193</v>
      </c>
      <c r="C161" s="9">
        <v>575</v>
      </c>
      <c r="D161" s="9">
        <v>281</v>
      </c>
      <c r="E161" s="9">
        <v>294</v>
      </c>
      <c r="F161" s="9">
        <v>0</v>
      </c>
      <c r="G161" s="9">
        <v>89</v>
      </c>
      <c r="H161" s="9">
        <v>74</v>
      </c>
      <c r="I161" s="9">
        <v>15</v>
      </c>
      <c r="J161" s="9">
        <v>0</v>
      </c>
      <c r="K161" s="9">
        <v>3</v>
      </c>
      <c r="L161" s="9">
        <v>3</v>
      </c>
      <c r="M161" s="9">
        <v>0</v>
      </c>
      <c r="N161" s="9">
        <v>0</v>
      </c>
    </row>
    <row r="162" spans="1:14" x14ac:dyDescent="0.25">
      <c r="A162" s="4"/>
      <c r="B162" s="3" t="s">
        <v>194</v>
      </c>
      <c r="C162" s="20">
        <v>589</v>
      </c>
      <c r="D162" s="20">
        <v>292</v>
      </c>
      <c r="E162" s="20">
        <v>297</v>
      </c>
      <c r="F162" s="20">
        <v>0</v>
      </c>
      <c r="G162" s="20">
        <v>93</v>
      </c>
      <c r="H162" s="20">
        <v>83</v>
      </c>
      <c r="I162" s="20">
        <v>10</v>
      </c>
      <c r="J162" s="20">
        <v>0</v>
      </c>
      <c r="K162" s="20">
        <v>1</v>
      </c>
      <c r="L162" s="20">
        <v>0</v>
      </c>
      <c r="M162" s="20">
        <v>1</v>
      </c>
      <c r="N162" s="20">
        <v>0</v>
      </c>
    </row>
    <row r="163" spans="1:14" x14ac:dyDescent="0.25">
      <c r="A163" s="6"/>
      <c r="B163" s="7" t="s">
        <v>195</v>
      </c>
      <c r="C163" s="9">
        <v>498</v>
      </c>
      <c r="D163" s="9">
        <v>257</v>
      </c>
      <c r="E163" s="9">
        <v>241</v>
      </c>
      <c r="F163" s="9">
        <v>0</v>
      </c>
      <c r="G163" s="9">
        <v>80</v>
      </c>
      <c r="H163" s="9">
        <v>69</v>
      </c>
      <c r="I163" s="9">
        <v>11</v>
      </c>
      <c r="J163" s="9">
        <v>0</v>
      </c>
      <c r="K163" s="9">
        <v>1</v>
      </c>
      <c r="L163" s="9">
        <v>0</v>
      </c>
      <c r="M163" s="9">
        <v>1</v>
      </c>
      <c r="N163" s="9">
        <v>0</v>
      </c>
    </row>
    <row r="164" spans="1:14" x14ac:dyDescent="0.25">
      <c r="A164" s="4"/>
      <c r="B164" s="3" t="s">
        <v>196</v>
      </c>
      <c r="C164" s="20">
        <v>539</v>
      </c>
      <c r="D164" s="20">
        <v>280</v>
      </c>
      <c r="E164" s="20">
        <v>259</v>
      </c>
      <c r="F164" s="20">
        <v>0</v>
      </c>
      <c r="G164" s="20">
        <v>98</v>
      </c>
      <c r="H164" s="20">
        <v>88</v>
      </c>
      <c r="I164" s="20">
        <v>9</v>
      </c>
      <c r="J164" s="20">
        <v>1</v>
      </c>
      <c r="K164" s="20">
        <v>1</v>
      </c>
      <c r="L164" s="20">
        <v>0</v>
      </c>
      <c r="M164" s="20">
        <v>1</v>
      </c>
      <c r="N164" s="20">
        <v>0</v>
      </c>
    </row>
    <row r="165" spans="1:14" x14ac:dyDescent="0.25">
      <c r="A165" s="6"/>
      <c r="B165" s="7" t="s">
        <v>197</v>
      </c>
      <c r="C165" s="9">
        <v>545</v>
      </c>
      <c r="D165" s="9">
        <v>256</v>
      </c>
      <c r="E165" s="9">
        <v>289</v>
      </c>
      <c r="F165" s="9">
        <v>0</v>
      </c>
      <c r="G165" s="9">
        <v>77</v>
      </c>
      <c r="H165" s="9">
        <v>66</v>
      </c>
      <c r="I165" s="9">
        <v>11</v>
      </c>
      <c r="J165" s="9">
        <v>0</v>
      </c>
      <c r="K165" s="9">
        <v>4</v>
      </c>
      <c r="L165" s="9">
        <v>4</v>
      </c>
      <c r="M165" s="9">
        <v>0</v>
      </c>
      <c r="N165" s="9">
        <v>0</v>
      </c>
    </row>
    <row r="166" spans="1:14" x14ac:dyDescent="0.25">
      <c r="A166" s="4"/>
      <c r="B166" s="3" t="s">
        <v>198</v>
      </c>
      <c r="C166" s="20">
        <v>569</v>
      </c>
      <c r="D166" s="20">
        <v>287</v>
      </c>
      <c r="E166" s="20">
        <v>282</v>
      </c>
      <c r="F166" s="20">
        <v>0</v>
      </c>
      <c r="G166" s="20">
        <v>78</v>
      </c>
      <c r="H166" s="20">
        <v>63</v>
      </c>
      <c r="I166" s="20">
        <v>15</v>
      </c>
      <c r="J166" s="20">
        <v>0</v>
      </c>
      <c r="K166" s="20">
        <v>4</v>
      </c>
      <c r="L166" s="20">
        <v>3</v>
      </c>
      <c r="M166" s="20">
        <v>1</v>
      </c>
      <c r="N166" s="20">
        <v>0</v>
      </c>
    </row>
    <row r="167" spans="1:14" x14ac:dyDescent="0.25">
      <c r="A167" s="6"/>
      <c r="B167" s="7" t="s">
        <v>199</v>
      </c>
      <c r="C167" s="9">
        <v>541</v>
      </c>
      <c r="D167" s="9">
        <v>278</v>
      </c>
      <c r="E167" s="9">
        <v>263</v>
      </c>
      <c r="F167" s="9">
        <v>0</v>
      </c>
      <c r="G167" s="9">
        <v>71</v>
      </c>
      <c r="H167" s="9">
        <v>55</v>
      </c>
      <c r="I167" s="9">
        <v>16</v>
      </c>
      <c r="J167" s="9">
        <v>0</v>
      </c>
      <c r="K167" s="9">
        <v>1</v>
      </c>
      <c r="L167" s="9">
        <v>1</v>
      </c>
      <c r="M167" s="9">
        <v>0</v>
      </c>
      <c r="N167" s="9">
        <v>0</v>
      </c>
    </row>
    <row r="168" spans="1:14" x14ac:dyDescent="0.25">
      <c r="A168" s="4"/>
      <c r="B168" s="3" t="s">
        <v>200</v>
      </c>
      <c r="C168" s="20">
        <v>545</v>
      </c>
      <c r="D168" s="20">
        <v>264</v>
      </c>
      <c r="E168" s="20">
        <v>281</v>
      </c>
      <c r="F168" s="20">
        <v>0</v>
      </c>
      <c r="G168" s="20">
        <v>74</v>
      </c>
      <c r="H168" s="20">
        <v>60</v>
      </c>
      <c r="I168" s="20">
        <v>14</v>
      </c>
      <c r="J168" s="20">
        <v>0</v>
      </c>
      <c r="K168" s="20">
        <v>1</v>
      </c>
      <c r="L168" s="20">
        <v>1</v>
      </c>
      <c r="M168" s="20">
        <v>0</v>
      </c>
      <c r="N168" s="20">
        <v>0</v>
      </c>
    </row>
    <row r="169" spans="1:14" x14ac:dyDescent="0.25">
      <c r="A169" s="6"/>
      <c r="B169" s="7" t="s">
        <v>201</v>
      </c>
      <c r="C169" s="9">
        <v>549</v>
      </c>
      <c r="D169" s="9">
        <v>269</v>
      </c>
      <c r="E169" s="9">
        <v>280</v>
      </c>
      <c r="F169" s="9">
        <v>0</v>
      </c>
      <c r="G169" s="9">
        <v>95</v>
      </c>
      <c r="H169" s="9">
        <v>82</v>
      </c>
      <c r="I169" s="9">
        <v>13</v>
      </c>
      <c r="J169" s="9">
        <v>0</v>
      </c>
      <c r="K169" s="9">
        <v>2</v>
      </c>
      <c r="L169" s="9">
        <v>2</v>
      </c>
      <c r="M169" s="9">
        <v>0</v>
      </c>
      <c r="N169" s="9">
        <v>0</v>
      </c>
    </row>
    <row r="170" spans="1:14" x14ac:dyDescent="0.25">
      <c r="A170" s="4"/>
      <c r="B170" s="3" t="s">
        <v>202</v>
      </c>
      <c r="C170" s="20">
        <v>554</v>
      </c>
      <c r="D170" s="20">
        <v>281</v>
      </c>
      <c r="E170" s="20">
        <v>273</v>
      </c>
      <c r="F170" s="20">
        <v>0</v>
      </c>
      <c r="G170" s="20">
        <v>87</v>
      </c>
      <c r="H170" s="20">
        <v>72</v>
      </c>
      <c r="I170" s="20">
        <v>15</v>
      </c>
      <c r="J170" s="20">
        <v>0</v>
      </c>
      <c r="K170" s="20">
        <v>6</v>
      </c>
      <c r="L170" s="20">
        <v>5</v>
      </c>
      <c r="M170" s="20">
        <v>1</v>
      </c>
      <c r="N170" s="20">
        <v>0</v>
      </c>
    </row>
    <row r="171" spans="1:14" x14ac:dyDescent="0.25">
      <c r="A171" s="6"/>
      <c r="B171" s="7" t="s">
        <v>203</v>
      </c>
      <c r="C171" s="9">
        <v>579</v>
      </c>
      <c r="D171" s="9">
        <v>280</v>
      </c>
      <c r="E171" s="9">
        <v>299</v>
      </c>
      <c r="F171" s="9">
        <v>0</v>
      </c>
      <c r="G171" s="9">
        <v>102</v>
      </c>
      <c r="H171" s="9">
        <v>85</v>
      </c>
      <c r="I171" s="9">
        <v>17</v>
      </c>
      <c r="J171" s="9">
        <v>0</v>
      </c>
      <c r="K171" s="9">
        <v>3</v>
      </c>
      <c r="L171" s="9">
        <v>1</v>
      </c>
      <c r="M171" s="9">
        <v>2</v>
      </c>
      <c r="N171" s="9">
        <v>0</v>
      </c>
    </row>
    <row r="172" spans="1:14" x14ac:dyDescent="0.25">
      <c r="A172" s="4"/>
      <c r="B172" s="3" t="s">
        <v>204</v>
      </c>
      <c r="C172" s="20">
        <v>565</v>
      </c>
      <c r="D172" s="20">
        <v>274</v>
      </c>
      <c r="E172" s="20">
        <v>291</v>
      </c>
      <c r="F172" s="20">
        <v>0</v>
      </c>
      <c r="G172" s="20">
        <v>94</v>
      </c>
      <c r="H172" s="20">
        <v>79</v>
      </c>
      <c r="I172" s="20">
        <v>15</v>
      </c>
      <c r="J172" s="20">
        <v>0</v>
      </c>
      <c r="K172" s="20">
        <v>4</v>
      </c>
      <c r="L172" s="20">
        <v>3</v>
      </c>
      <c r="M172" s="20">
        <v>1</v>
      </c>
      <c r="N172" s="20">
        <v>0</v>
      </c>
    </row>
    <row r="173" spans="1:14" x14ac:dyDescent="0.25">
      <c r="A173" s="6">
        <v>2018</v>
      </c>
      <c r="B173" s="7" t="s">
        <v>3</v>
      </c>
      <c r="C173" s="9">
        <v>28468</v>
      </c>
      <c r="D173" s="9">
        <v>14249</v>
      </c>
      <c r="E173" s="9">
        <v>14219</v>
      </c>
      <c r="F173" s="9">
        <v>0</v>
      </c>
      <c r="G173" s="9">
        <v>4678</v>
      </c>
      <c r="H173" s="9">
        <v>4048</v>
      </c>
      <c r="I173" s="9">
        <v>630</v>
      </c>
      <c r="J173" s="9">
        <v>0</v>
      </c>
      <c r="K173" s="9">
        <v>201</v>
      </c>
      <c r="L173" s="9">
        <v>134</v>
      </c>
      <c r="M173" s="9">
        <v>66</v>
      </c>
      <c r="N173" s="9">
        <v>1</v>
      </c>
    </row>
    <row r="174" spans="1:14" x14ac:dyDescent="0.25">
      <c r="A174" s="4"/>
      <c r="B174" s="3" t="s">
        <v>4</v>
      </c>
      <c r="C174" s="20">
        <v>576</v>
      </c>
      <c r="D174" s="20">
        <v>293</v>
      </c>
      <c r="E174" s="20">
        <v>283</v>
      </c>
      <c r="F174" s="20">
        <v>0</v>
      </c>
      <c r="G174" s="20">
        <v>100</v>
      </c>
      <c r="H174" s="20">
        <v>84</v>
      </c>
      <c r="I174" s="20">
        <v>16</v>
      </c>
      <c r="J174" s="20">
        <v>0</v>
      </c>
      <c r="K174" s="20">
        <v>3</v>
      </c>
      <c r="L174" s="20">
        <v>3</v>
      </c>
      <c r="M174" s="20">
        <v>0</v>
      </c>
      <c r="N174" s="20">
        <v>0</v>
      </c>
    </row>
    <row r="175" spans="1:14" x14ac:dyDescent="0.25">
      <c r="A175" s="6"/>
      <c r="B175" s="7" t="s">
        <v>5</v>
      </c>
      <c r="C175" s="9">
        <v>537</v>
      </c>
      <c r="D175" s="9">
        <v>279</v>
      </c>
      <c r="E175" s="9">
        <v>258</v>
      </c>
      <c r="F175" s="9">
        <v>0</v>
      </c>
      <c r="G175" s="9">
        <v>88</v>
      </c>
      <c r="H175" s="9">
        <v>74</v>
      </c>
      <c r="I175" s="9">
        <v>14</v>
      </c>
      <c r="J175" s="9">
        <v>0</v>
      </c>
      <c r="K175" s="9">
        <v>3</v>
      </c>
      <c r="L175" s="9">
        <v>1</v>
      </c>
      <c r="M175" s="9">
        <v>2</v>
      </c>
      <c r="N175" s="9">
        <v>0</v>
      </c>
    </row>
    <row r="176" spans="1:14" x14ac:dyDescent="0.25">
      <c r="A176" s="4"/>
      <c r="B176" s="3" t="s">
        <v>6</v>
      </c>
      <c r="C176" s="20">
        <v>563</v>
      </c>
      <c r="D176" s="20">
        <v>287</v>
      </c>
      <c r="E176" s="20">
        <v>276</v>
      </c>
      <c r="F176" s="20">
        <v>0</v>
      </c>
      <c r="G176" s="20">
        <v>123</v>
      </c>
      <c r="H176" s="20">
        <v>112</v>
      </c>
      <c r="I176" s="20">
        <v>11</v>
      </c>
      <c r="J176" s="20">
        <v>0</v>
      </c>
      <c r="K176" s="20">
        <v>4</v>
      </c>
      <c r="L176" s="20">
        <v>4</v>
      </c>
      <c r="M176" s="20">
        <v>0</v>
      </c>
      <c r="N176" s="20">
        <v>0</v>
      </c>
    </row>
    <row r="177" spans="1:14" x14ac:dyDescent="0.25">
      <c r="A177" s="6"/>
      <c r="B177" s="7" t="s">
        <v>7</v>
      </c>
      <c r="C177" s="9">
        <v>564</v>
      </c>
      <c r="D177" s="9">
        <v>281</v>
      </c>
      <c r="E177" s="9">
        <v>283</v>
      </c>
      <c r="F177" s="9">
        <v>0</v>
      </c>
      <c r="G177" s="9">
        <v>105</v>
      </c>
      <c r="H177" s="9">
        <v>92</v>
      </c>
      <c r="I177" s="9">
        <v>13</v>
      </c>
      <c r="J177" s="9">
        <v>0</v>
      </c>
      <c r="K177" s="9">
        <v>1</v>
      </c>
      <c r="L177" s="9">
        <v>1</v>
      </c>
      <c r="M177" s="9">
        <v>0</v>
      </c>
      <c r="N177" s="9">
        <v>0</v>
      </c>
    </row>
    <row r="178" spans="1:14" x14ac:dyDescent="0.25">
      <c r="A178" s="4"/>
      <c r="B178" s="3" t="s">
        <v>8</v>
      </c>
      <c r="C178" s="20">
        <v>509</v>
      </c>
      <c r="D178" s="20">
        <v>249</v>
      </c>
      <c r="E178" s="20">
        <v>260</v>
      </c>
      <c r="F178" s="20">
        <v>0</v>
      </c>
      <c r="G178" s="20">
        <v>99</v>
      </c>
      <c r="H178" s="20">
        <v>86</v>
      </c>
      <c r="I178" s="20">
        <v>13</v>
      </c>
      <c r="J178" s="20">
        <v>0</v>
      </c>
      <c r="K178" s="20">
        <v>3</v>
      </c>
      <c r="L178" s="20">
        <v>1</v>
      </c>
      <c r="M178" s="20">
        <v>2</v>
      </c>
      <c r="N178" s="20">
        <v>0</v>
      </c>
    </row>
    <row r="179" spans="1:14" x14ac:dyDescent="0.25">
      <c r="A179" s="6"/>
      <c r="B179" s="7" t="s">
        <v>9</v>
      </c>
      <c r="C179" s="9">
        <v>503</v>
      </c>
      <c r="D179" s="9">
        <v>261</v>
      </c>
      <c r="E179" s="9">
        <v>242</v>
      </c>
      <c r="F179" s="9">
        <v>0</v>
      </c>
      <c r="G179" s="9">
        <v>95</v>
      </c>
      <c r="H179" s="9">
        <v>84</v>
      </c>
      <c r="I179" s="9">
        <v>11</v>
      </c>
      <c r="J179" s="9">
        <v>0</v>
      </c>
      <c r="K179" s="9">
        <v>1</v>
      </c>
      <c r="L179" s="9">
        <v>0</v>
      </c>
      <c r="M179" s="9">
        <v>1</v>
      </c>
      <c r="N179" s="9">
        <v>0</v>
      </c>
    </row>
    <row r="180" spans="1:14" x14ac:dyDescent="0.25">
      <c r="A180" s="4"/>
      <c r="B180" s="3" t="s">
        <v>10</v>
      </c>
      <c r="C180" s="20">
        <v>517</v>
      </c>
      <c r="D180" s="20">
        <v>284</v>
      </c>
      <c r="E180" s="20">
        <v>233</v>
      </c>
      <c r="F180" s="20">
        <v>0</v>
      </c>
      <c r="G180" s="20">
        <v>64</v>
      </c>
      <c r="H180" s="20">
        <v>54</v>
      </c>
      <c r="I180" s="20">
        <v>10</v>
      </c>
      <c r="J180" s="20">
        <v>0</v>
      </c>
      <c r="K180" s="20">
        <v>5</v>
      </c>
      <c r="L180" s="20">
        <v>3</v>
      </c>
      <c r="M180" s="20">
        <v>2</v>
      </c>
      <c r="N180" s="20">
        <v>0</v>
      </c>
    </row>
    <row r="181" spans="1:14" x14ac:dyDescent="0.25">
      <c r="A181" s="6"/>
      <c r="B181" s="7" t="s">
        <v>11</v>
      </c>
      <c r="C181" s="9">
        <v>494</v>
      </c>
      <c r="D181" s="9">
        <v>245</v>
      </c>
      <c r="E181" s="9">
        <v>249</v>
      </c>
      <c r="F181" s="9">
        <v>0</v>
      </c>
      <c r="G181" s="9">
        <v>96</v>
      </c>
      <c r="H181" s="9">
        <v>81</v>
      </c>
      <c r="I181" s="9">
        <v>15</v>
      </c>
      <c r="J181" s="9">
        <v>0</v>
      </c>
      <c r="K181" s="9">
        <v>2</v>
      </c>
      <c r="L181" s="9">
        <v>1</v>
      </c>
      <c r="M181" s="9">
        <v>1</v>
      </c>
      <c r="N181" s="9">
        <v>0</v>
      </c>
    </row>
    <row r="182" spans="1:14" x14ac:dyDescent="0.25">
      <c r="A182" s="4"/>
      <c r="B182" s="3" t="s">
        <v>12</v>
      </c>
      <c r="C182" s="20">
        <v>497</v>
      </c>
      <c r="D182" s="20">
        <v>264</v>
      </c>
      <c r="E182" s="20">
        <v>233</v>
      </c>
      <c r="F182" s="20">
        <v>0</v>
      </c>
      <c r="G182" s="20">
        <v>104</v>
      </c>
      <c r="H182" s="20">
        <v>87</v>
      </c>
      <c r="I182" s="20">
        <v>17</v>
      </c>
      <c r="J182" s="20">
        <v>0</v>
      </c>
      <c r="K182" s="20">
        <v>5</v>
      </c>
      <c r="L182" s="20">
        <v>4</v>
      </c>
      <c r="M182" s="20">
        <v>1</v>
      </c>
      <c r="N182" s="20">
        <v>0</v>
      </c>
    </row>
    <row r="183" spans="1:14" x14ac:dyDescent="0.25">
      <c r="A183" s="6"/>
      <c r="B183" s="7" t="s">
        <v>13</v>
      </c>
      <c r="C183" s="9">
        <v>499</v>
      </c>
      <c r="D183" s="9">
        <v>245</v>
      </c>
      <c r="E183" s="9">
        <v>254</v>
      </c>
      <c r="F183" s="9">
        <v>0</v>
      </c>
      <c r="G183" s="9">
        <v>83</v>
      </c>
      <c r="H183" s="9">
        <v>68</v>
      </c>
      <c r="I183" s="9">
        <v>15</v>
      </c>
      <c r="J183" s="9">
        <v>0</v>
      </c>
      <c r="K183" s="9">
        <v>5</v>
      </c>
      <c r="L183" s="9">
        <v>4</v>
      </c>
      <c r="M183" s="9">
        <v>1</v>
      </c>
      <c r="N183" s="9">
        <v>0</v>
      </c>
    </row>
    <row r="184" spans="1:14" x14ac:dyDescent="0.25">
      <c r="A184" s="4"/>
      <c r="B184" s="3" t="s">
        <v>14</v>
      </c>
      <c r="C184" s="20">
        <v>527</v>
      </c>
      <c r="D184" s="20">
        <v>246</v>
      </c>
      <c r="E184" s="20">
        <v>281</v>
      </c>
      <c r="F184" s="20">
        <v>0</v>
      </c>
      <c r="G184" s="20">
        <v>86</v>
      </c>
      <c r="H184" s="20">
        <v>74</v>
      </c>
      <c r="I184" s="20">
        <v>12</v>
      </c>
      <c r="J184" s="20">
        <v>0</v>
      </c>
      <c r="K184" s="20">
        <v>3</v>
      </c>
      <c r="L184" s="20">
        <v>2</v>
      </c>
      <c r="M184" s="20">
        <v>1</v>
      </c>
      <c r="N184" s="20">
        <v>0</v>
      </c>
    </row>
    <row r="185" spans="1:14" x14ac:dyDescent="0.25">
      <c r="A185" s="6"/>
      <c r="B185" s="7" t="s">
        <v>15</v>
      </c>
      <c r="C185" s="9">
        <v>545</v>
      </c>
      <c r="D185" s="9">
        <v>258</v>
      </c>
      <c r="E185" s="9">
        <v>287</v>
      </c>
      <c r="F185" s="9">
        <v>0</v>
      </c>
      <c r="G185" s="9">
        <v>85</v>
      </c>
      <c r="H185" s="9">
        <v>75</v>
      </c>
      <c r="I185" s="9">
        <v>10</v>
      </c>
      <c r="J185" s="9">
        <v>0</v>
      </c>
      <c r="K185" s="9">
        <v>7</v>
      </c>
      <c r="L185" s="9">
        <v>6</v>
      </c>
      <c r="M185" s="9">
        <v>1</v>
      </c>
      <c r="N185" s="9">
        <v>0</v>
      </c>
    </row>
    <row r="186" spans="1:14" x14ac:dyDescent="0.25">
      <c r="A186" s="4"/>
      <c r="B186" s="3" t="s">
        <v>16</v>
      </c>
      <c r="C186" s="20">
        <v>505</v>
      </c>
      <c r="D186" s="20">
        <v>266</v>
      </c>
      <c r="E186" s="20">
        <v>239</v>
      </c>
      <c r="F186" s="20">
        <v>0</v>
      </c>
      <c r="G186" s="20">
        <v>84</v>
      </c>
      <c r="H186" s="20">
        <v>68</v>
      </c>
      <c r="I186" s="20">
        <v>16</v>
      </c>
      <c r="J186" s="20">
        <v>0</v>
      </c>
      <c r="K186" s="20">
        <v>1</v>
      </c>
      <c r="L186" s="20">
        <v>0</v>
      </c>
      <c r="M186" s="20">
        <v>1</v>
      </c>
      <c r="N186" s="20">
        <v>0</v>
      </c>
    </row>
    <row r="187" spans="1:14" x14ac:dyDescent="0.25">
      <c r="A187" s="6"/>
      <c r="B187" s="7" t="s">
        <v>17</v>
      </c>
      <c r="C187" s="9">
        <v>508</v>
      </c>
      <c r="D187" s="9">
        <v>243</v>
      </c>
      <c r="E187" s="9">
        <v>265</v>
      </c>
      <c r="F187" s="9">
        <v>0</v>
      </c>
      <c r="G187" s="9">
        <v>95</v>
      </c>
      <c r="H187" s="9">
        <v>83</v>
      </c>
      <c r="I187" s="9">
        <v>12</v>
      </c>
      <c r="J187" s="9">
        <v>0</v>
      </c>
      <c r="K187" s="9">
        <v>6</v>
      </c>
      <c r="L187" s="9">
        <v>5</v>
      </c>
      <c r="M187" s="9">
        <v>1</v>
      </c>
      <c r="N187" s="9">
        <v>0</v>
      </c>
    </row>
    <row r="188" spans="1:14" x14ac:dyDescent="0.25">
      <c r="A188" s="4"/>
      <c r="B188" s="3" t="s">
        <v>18</v>
      </c>
      <c r="C188" s="20">
        <v>490</v>
      </c>
      <c r="D188" s="20">
        <v>261</v>
      </c>
      <c r="E188" s="20">
        <v>229</v>
      </c>
      <c r="F188" s="20">
        <v>0</v>
      </c>
      <c r="G188" s="20">
        <v>94</v>
      </c>
      <c r="H188" s="20">
        <v>82</v>
      </c>
      <c r="I188" s="20">
        <v>12</v>
      </c>
      <c r="J188" s="20">
        <v>0</v>
      </c>
      <c r="K188" s="20">
        <v>1</v>
      </c>
      <c r="L188" s="20">
        <v>1</v>
      </c>
      <c r="M188" s="20">
        <v>0</v>
      </c>
      <c r="N188" s="20">
        <v>0</v>
      </c>
    </row>
    <row r="189" spans="1:14" x14ac:dyDescent="0.25">
      <c r="A189" s="6"/>
      <c r="B189" s="7" t="s">
        <v>19</v>
      </c>
      <c r="C189" s="9">
        <v>549</v>
      </c>
      <c r="D189" s="9">
        <v>276</v>
      </c>
      <c r="E189" s="9">
        <v>273</v>
      </c>
      <c r="F189" s="9">
        <v>0</v>
      </c>
      <c r="G189" s="9">
        <v>94</v>
      </c>
      <c r="H189" s="9">
        <v>78</v>
      </c>
      <c r="I189" s="9">
        <v>16</v>
      </c>
      <c r="J189" s="9">
        <v>0</v>
      </c>
      <c r="K189" s="9">
        <v>3</v>
      </c>
      <c r="L189" s="9">
        <v>1</v>
      </c>
      <c r="M189" s="9">
        <v>2</v>
      </c>
      <c r="N189" s="9">
        <v>0</v>
      </c>
    </row>
    <row r="190" spans="1:14" x14ac:dyDescent="0.25">
      <c r="A190" s="4"/>
      <c r="B190" s="3" t="s">
        <v>20</v>
      </c>
      <c r="C190" s="20">
        <v>522</v>
      </c>
      <c r="D190" s="20">
        <v>265</v>
      </c>
      <c r="E190" s="20">
        <v>257</v>
      </c>
      <c r="F190" s="20">
        <v>0</v>
      </c>
      <c r="G190" s="20">
        <v>84</v>
      </c>
      <c r="H190" s="20">
        <v>72</v>
      </c>
      <c r="I190" s="20">
        <v>12</v>
      </c>
      <c r="J190" s="20">
        <v>0</v>
      </c>
      <c r="K190" s="20">
        <v>7</v>
      </c>
      <c r="L190" s="20">
        <v>3</v>
      </c>
      <c r="M190" s="20">
        <v>4</v>
      </c>
      <c r="N190" s="20">
        <v>0</v>
      </c>
    </row>
    <row r="191" spans="1:14" x14ac:dyDescent="0.25">
      <c r="A191" s="6"/>
      <c r="B191" s="7" t="s">
        <v>21</v>
      </c>
      <c r="C191" s="9">
        <v>558</v>
      </c>
      <c r="D191" s="9">
        <v>283</v>
      </c>
      <c r="E191" s="9">
        <v>275</v>
      </c>
      <c r="F191" s="9">
        <v>0</v>
      </c>
      <c r="G191" s="9">
        <v>82</v>
      </c>
      <c r="H191" s="9">
        <v>74</v>
      </c>
      <c r="I191" s="9">
        <v>8</v>
      </c>
      <c r="J191" s="9">
        <v>0</v>
      </c>
      <c r="K191" s="9">
        <v>5</v>
      </c>
      <c r="L191" s="9">
        <v>3</v>
      </c>
      <c r="M191" s="9">
        <v>2</v>
      </c>
      <c r="N191" s="9">
        <v>0</v>
      </c>
    </row>
    <row r="192" spans="1:14" x14ac:dyDescent="0.25">
      <c r="A192" s="4"/>
      <c r="B192" s="3" t="s">
        <v>22</v>
      </c>
      <c r="C192" s="20">
        <v>538</v>
      </c>
      <c r="D192" s="20">
        <v>264</v>
      </c>
      <c r="E192" s="20">
        <v>274</v>
      </c>
      <c r="F192" s="20">
        <v>0</v>
      </c>
      <c r="G192" s="20">
        <v>83</v>
      </c>
      <c r="H192" s="20">
        <v>76</v>
      </c>
      <c r="I192" s="20">
        <v>7</v>
      </c>
      <c r="J192" s="20">
        <v>0</v>
      </c>
      <c r="K192" s="20">
        <v>5</v>
      </c>
      <c r="L192" s="20">
        <v>3</v>
      </c>
      <c r="M192" s="20">
        <v>2</v>
      </c>
      <c r="N192" s="20">
        <v>0</v>
      </c>
    </row>
    <row r="193" spans="1:14" x14ac:dyDescent="0.25">
      <c r="A193" s="6"/>
      <c r="B193" s="7" t="s">
        <v>23</v>
      </c>
      <c r="C193" s="9">
        <v>534</v>
      </c>
      <c r="D193" s="9">
        <v>258</v>
      </c>
      <c r="E193" s="9">
        <v>276</v>
      </c>
      <c r="F193" s="9">
        <v>0</v>
      </c>
      <c r="G193" s="9">
        <v>85</v>
      </c>
      <c r="H193" s="9">
        <v>73</v>
      </c>
      <c r="I193" s="9">
        <v>12</v>
      </c>
      <c r="J193" s="9">
        <v>0</v>
      </c>
      <c r="K193" s="9">
        <v>5</v>
      </c>
      <c r="L193" s="9">
        <v>3</v>
      </c>
      <c r="M193" s="9">
        <v>2</v>
      </c>
      <c r="N193" s="9">
        <v>0</v>
      </c>
    </row>
    <row r="194" spans="1:14" x14ac:dyDescent="0.25">
      <c r="A194" s="4"/>
      <c r="B194" s="3" t="s">
        <v>24</v>
      </c>
      <c r="C194" s="20">
        <v>566</v>
      </c>
      <c r="D194" s="20">
        <v>269</v>
      </c>
      <c r="E194" s="20">
        <v>297</v>
      </c>
      <c r="F194" s="20">
        <v>0</v>
      </c>
      <c r="G194" s="20">
        <v>69</v>
      </c>
      <c r="H194" s="20">
        <v>59</v>
      </c>
      <c r="I194" s="20">
        <v>10</v>
      </c>
      <c r="J194" s="20">
        <v>0</v>
      </c>
      <c r="K194" s="20">
        <v>6</v>
      </c>
      <c r="L194" s="20">
        <v>3</v>
      </c>
      <c r="M194" s="20">
        <v>3</v>
      </c>
      <c r="N194" s="20">
        <v>0</v>
      </c>
    </row>
    <row r="195" spans="1:14" x14ac:dyDescent="0.25">
      <c r="A195" s="6"/>
      <c r="B195" s="7" t="s">
        <v>25</v>
      </c>
      <c r="C195" s="9">
        <v>567</v>
      </c>
      <c r="D195" s="9">
        <v>279</v>
      </c>
      <c r="E195" s="9">
        <v>288</v>
      </c>
      <c r="F195" s="9">
        <v>0</v>
      </c>
      <c r="G195" s="9">
        <v>104</v>
      </c>
      <c r="H195" s="9">
        <v>94</v>
      </c>
      <c r="I195" s="9">
        <v>10</v>
      </c>
      <c r="J195" s="9">
        <v>0</v>
      </c>
      <c r="K195" s="9">
        <v>5</v>
      </c>
      <c r="L195" s="9">
        <v>4</v>
      </c>
      <c r="M195" s="9">
        <v>1</v>
      </c>
      <c r="N195" s="9">
        <v>0</v>
      </c>
    </row>
    <row r="196" spans="1:14" x14ac:dyDescent="0.25">
      <c r="A196" s="4"/>
      <c r="B196" s="3" t="s">
        <v>29</v>
      </c>
      <c r="C196" s="20">
        <v>546</v>
      </c>
      <c r="D196" s="20">
        <v>274</v>
      </c>
      <c r="E196" s="20">
        <v>272</v>
      </c>
      <c r="F196" s="20">
        <v>0</v>
      </c>
      <c r="G196" s="20">
        <v>113</v>
      </c>
      <c r="H196" s="20">
        <v>93</v>
      </c>
      <c r="I196" s="20">
        <v>20</v>
      </c>
      <c r="J196" s="20">
        <v>0</v>
      </c>
      <c r="K196" s="20">
        <v>5</v>
      </c>
      <c r="L196" s="20">
        <v>3</v>
      </c>
      <c r="M196" s="20">
        <v>2</v>
      </c>
      <c r="N196" s="20">
        <v>0</v>
      </c>
    </row>
    <row r="197" spans="1:14" x14ac:dyDescent="0.25">
      <c r="A197" s="6"/>
      <c r="B197" s="7" t="s">
        <v>30</v>
      </c>
      <c r="C197" s="9">
        <v>567</v>
      </c>
      <c r="D197" s="9">
        <v>297</v>
      </c>
      <c r="E197" s="9">
        <v>270</v>
      </c>
      <c r="F197" s="9">
        <v>0</v>
      </c>
      <c r="G197" s="9">
        <v>79</v>
      </c>
      <c r="H197" s="9">
        <v>69</v>
      </c>
      <c r="I197" s="9">
        <v>10</v>
      </c>
      <c r="J197" s="9">
        <v>0</v>
      </c>
      <c r="K197" s="9">
        <v>4</v>
      </c>
      <c r="L197" s="9">
        <v>3</v>
      </c>
      <c r="M197" s="9">
        <v>1</v>
      </c>
      <c r="N197" s="9">
        <v>0</v>
      </c>
    </row>
    <row r="198" spans="1:14" x14ac:dyDescent="0.25">
      <c r="A198" s="4"/>
      <c r="B198" s="3" t="s">
        <v>177</v>
      </c>
      <c r="C198" s="20">
        <v>568</v>
      </c>
      <c r="D198" s="20">
        <v>262</v>
      </c>
      <c r="E198" s="20">
        <v>306</v>
      </c>
      <c r="F198" s="20">
        <v>0</v>
      </c>
      <c r="G198" s="20">
        <v>103</v>
      </c>
      <c r="H198" s="20">
        <v>94</v>
      </c>
      <c r="I198" s="20">
        <v>9</v>
      </c>
      <c r="J198" s="20">
        <v>0</v>
      </c>
      <c r="K198" s="20">
        <v>4</v>
      </c>
      <c r="L198" s="20">
        <v>2</v>
      </c>
      <c r="M198" s="20">
        <v>2</v>
      </c>
      <c r="N198" s="20">
        <v>0</v>
      </c>
    </row>
    <row r="199" spans="1:14" x14ac:dyDescent="0.25">
      <c r="A199" s="6"/>
      <c r="B199" s="7" t="s">
        <v>178</v>
      </c>
      <c r="C199" s="9">
        <v>552</v>
      </c>
      <c r="D199" s="9">
        <v>270</v>
      </c>
      <c r="E199" s="9">
        <v>282</v>
      </c>
      <c r="F199" s="9">
        <v>0</v>
      </c>
      <c r="G199" s="9">
        <v>92</v>
      </c>
      <c r="H199" s="9">
        <v>77</v>
      </c>
      <c r="I199" s="9">
        <v>15</v>
      </c>
      <c r="J199" s="9">
        <v>0</v>
      </c>
      <c r="K199" s="9">
        <v>1</v>
      </c>
      <c r="L199" s="9">
        <v>0</v>
      </c>
      <c r="M199" s="9">
        <v>1</v>
      </c>
      <c r="N199" s="9">
        <v>0</v>
      </c>
    </row>
    <row r="200" spans="1:14" x14ac:dyDescent="0.25">
      <c r="A200" s="4"/>
      <c r="B200" s="3" t="s">
        <v>179</v>
      </c>
      <c r="C200" s="20">
        <v>543</v>
      </c>
      <c r="D200" s="20">
        <v>289</v>
      </c>
      <c r="E200" s="20">
        <v>254</v>
      </c>
      <c r="F200" s="20">
        <v>0</v>
      </c>
      <c r="G200" s="20">
        <v>97</v>
      </c>
      <c r="H200" s="20">
        <v>87</v>
      </c>
      <c r="I200" s="20">
        <v>10</v>
      </c>
      <c r="J200" s="20">
        <v>0</v>
      </c>
      <c r="K200" s="20">
        <v>3</v>
      </c>
      <c r="L200" s="20">
        <v>2</v>
      </c>
      <c r="M200" s="20">
        <v>1</v>
      </c>
      <c r="N200" s="20">
        <v>0</v>
      </c>
    </row>
    <row r="201" spans="1:14" x14ac:dyDescent="0.25">
      <c r="A201" s="6"/>
      <c r="B201" s="7" t="s">
        <v>180</v>
      </c>
      <c r="C201" s="9">
        <v>580</v>
      </c>
      <c r="D201" s="9">
        <v>280</v>
      </c>
      <c r="E201" s="9">
        <v>300</v>
      </c>
      <c r="F201" s="9">
        <v>0</v>
      </c>
      <c r="G201" s="9">
        <v>81</v>
      </c>
      <c r="H201" s="9">
        <v>72</v>
      </c>
      <c r="I201" s="9">
        <v>9</v>
      </c>
      <c r="J201" s="9">
        <v>0</v>
      </c>
      <c r="K201" s="9">
        <v>5</v>
      </c>
      <c r="L201" s="9">
        <v>2</v>
      </c>
      <c r="M201" s="9">
        <v>3</v>
      </c>
      <c r="N201" s="9">
        <v>0</v>
      </c>
    </row>
    <row r="202" spans="1:14" x14ac:dyDescent="0.25">
      <c r="A202" s="4"/>
      <c r="B202" s="3" t="s">
        <v>181</v>
      </c>
      <c r="C202" s="20">
        <v>585</v>
      </c>
      <c r="D202" s="20">
        <v>284</v>
      </c>
      <c r="E202" s="20">
        <v>301</v>
      </c>
      <c r="F202" s="20">
        <v>0</v>
      </c>
      <c r="G202" s="20">
        <v>73</v>
      </c>
      <c r="H202" s="20">
        <v>64</v>
      </c>
      <c r="I202" s="20">
        <v>9</v>
      </c>
      <c r="J202" s="20">
        <v>0</v>
      </c>
      <c r="K202" s="20">
        <v>4</v>
      </c>
      <c r="L202" s="20">
        <v>3</v>
      </c>
      <c r="M202" s="20">
        <v>0</v>
      </c>
      <c r="N202" s="20">
        <v>1</v>
      </c>
    </row>
    <row r="203" spans="1:14" x14ac:dyDescent="0.25">
      <c r="A203" s="6"/>
      <c r="B203" s="7" t="s">
        <v>182</v>
      </c>
      <c r="C203" s="9">
        <v>581</v>
      </c>
      <c r="D203" s="9">
        <v>285</v>
      </c>
      <c r="E203" s="9">
        <v>296</v>
      </c>
      <c r="F203" s="9">
        <v>0</v>
      </c>
      <c r="G203" s="9">
        <v>83</v>
      </c>
      <c r="H203" s="9">
        <v>72</v>
      </c>
      <c r="I203" s="9">
        <v>11</v>
      </c>
      <c r="J203" s="9">
        <v>0</v>
      </c>
      <c r="K203" s="9">
        <v>6</v>
      </c>
      <c r="L203" s="9">
        <v>3</v>
      </c>
      <c r="M203" s="9">
        <v>3</v>
      </c>
      <c r="N203" s="9">
        <v>0</v>
      </c>
    </row>
    <row r="204" spans="1:14" x14ac:dyDescent="0.25">
      <c r="A204" s="4"/>
      <c r="B204" s="3" t="s">
        <v>183</v>
      </c>
      <c r="C204" s="20">
        <v>509</v>
      </c>
      <c r="D204" s="20">
        <v>239</v>
      </c>
      <c r="E204" s="20">
        <v>270</v>
      </c>
      <c r="F204" s="20">
        <v>0</v>
      </c>
      <c r="G204" s="20">
        <v>71</v>
      </c>
      <c r="H204" s="20">
        <v>61</v>
      </c>
      <c r="I204" s="20">
        <v>10</v>
      </c>
      <c r="J204" s="20">
        <v>0</v>
      </c>
      <c r="K204" s="20">
        <v>2</v>
      </c>
      <c r="L204" s="20">
        <v>2</v>
      </c>
      <c r="M204" s="20">
        <v>0</v>
      </c>
      <c r="N204" s="20">
        <v>0</v>
      </c>
    </row>
    <row r="205" spans="1:14" x14ac:dyDescent="0.25">
      <c r="A205" s="6"/>
      <c r="B205" s="7" t="s">
        <v>184</v>
      </c>
      <c r="C205" s="9">
        <v>541</v>
      </c>
      <c r="D205" s="9">
        <v>288</v>
      </c>
      <c r="E205" s="9">
        <v>253</v>
      </c>
      <c r="F205" s="9">
        <v>0</v>
      </c>
      <c r="G205" s="9">
        <v>109</v>
      </c>
      <c r="H205" s="9">
        <v>91</v>
      </c>
      <c r="I205" s="9">
        <v>18</v>
      </c>
      <c r="J205" s="9">
        <v>0</v>
      </c>
      <c r="K205" s="9">
        <v>4</v>
      </c>
      <c r="L205" s="9">
        <v>3</v>
      </c>
      <c r="M205" s="9">
        <v>1</v>
      </c>
      <c r="N205" s="9">
        <v>0</v>
      </c>
    </row>
    <row r="206" spans="1:14" x14ac:dyDescent="0.25">
      <c r="A206" s="4"/>
      <c r="B206" s="3" t="s">
        <v>185</v>
      </c>
      <c r="C206" s="20">
        <v>569</v>
      </c>
      <c r="D206" s="20">
        <v>284</v>
      </c>
      <c r="E206" s="20">
        <v>285</v>
      </c>
      <c r="F206" s="20">
        <v>0</v>
      </c>
      <c r="G206" s="20">
        <v>99</v>
      </c>
      <c r="H206" s="20">
        <v>86</v>
      </c>
      <c r="I206" s="20">
        <v>13</v>
      </c>
      <c r="J206" s="20">
        <v>0</v>
      </c>
      <c r="K206" s="20">
        <v>2</v>
      </c>
      <c r="L206" s="20">
        <v>2</v>
      </c>
      <c r="M206" s="20">
        <v>0</v>
      </c>
      <c r="N206" s="20">
        <v>0</v>
      </c>
    </row>
    <row r="207" spans="1:14" x14ac:dyDescent="0.25">
      <c r="A207" s="6"/>
      <c r="B207" s="7" t="s">
        <v>186</v>
      </c>
      <c r="C207" s="9">
        <v>548</v>
      </c>
      <c r="D207" s="9">
        <v>260</v>
      </c>
      <c r="E207" s="9">
        <v>288</v>
      </c>
      <c r="F207" s="9">
        <v>0</v>
      </c>
      <c r="G207" s="9">
        <v>75</v>
      </c>
      <c r="H207" s="9">
        <v>65</v>
      </c>
      <c r="I207" s="9">
        <v>10</v>
      </c>
      <c r="J207" s="9">
        <v>0</v>
      </c>
      <c r="K207" s="9">
        <v>2</v>
      </c>
      <c r="L207" s="9">
        <v>2</v>
      </c>
      <c r="M207" s="9">
        <v>0</v>
      </c>
      <c r="N207" s="9">
        <v>0</v>
      </c>
    </row>
    <row r="208" spans="1:14" x14ac:dyDescent="0.25">
      <c r="A208" s="4"/>
      <c r="B208" s="3" t="s">
        <v>187</v>
      </c>
      <c r="C208" s="20">
        <v>529</v>
      </c>
      <c r="D208" s="20">
        <v>256</v>
      </c>
      <c r="E208" s="20">
        <v>273</v>
      </c>
      <c r="F208" s="20">
        <v>0</v>
      </c>
      <c r="G208" s="20">
        <v>82</v>
      </c>
      <c r="H208" s="20">
        <v>69</v>
      </c>
      <c r="I208" s="20">
        <v>13</v>
      </c>
      <c r="J208" s="20">
        <v>0</v>
      </c>
      <c r="K208" s="20">
        <v>6</v>
      </c>
      <c r="L208" s="20">
        <v>3</v>
      </c>
      <c r="M208" s="20">
        <v>3</v>
      </c>
      <c r="N208" s="20">
        <v>0</v>
      </c>
    </row>
    <row r="209" spans="1:14" x14ac:dyDescent="0.25">
      <c r="A209" s="6"/>
      <c r="B209" s="7" t="s">
        <v>188</v>
      </c>
      <c r="C209" s="9">
        <v>534</v>
      </c>
      <c r="D209" s="9">
        <v>282</v>
      </c>
      <c r="E209" s="9">
        <v>252</v>
      </c>
      <c r="F209" s="9">
        <v>0</v>
      </c>
      <c r="G209" s="9">
        <v>77</v>
      </c>
      <c r="H209" s="9">
        <v>66</v>
      </c>
      <c r="I209" s="9">
        <v>11</v>
      </c>
      <c r="J209" s="9">
        <v>0</v>
      </c>
      <c r="K209" s="9">
        <v>2</v>
      </c>
      <c r="L209" s="9">
        <v>2</v>
      </c>
      <c r="M209" s="9">
        <v>0</v>
      </c>
      <c r="N209" s="9">
        <v>0</v>
      </c>
    </row>
    <row r="210" spans="1:14" x14ac:dyDescent="0.25">
      <c r="A210" s="4"/>
      <c r="B210" s="3" t="s">
        <v>189</v>
      </c>
      <c r="C210" s="20">
        <v>557</v>
      </c>
      <c r="D210" s="20">
        <v>279</v>
      </c>
      <c r="E210" s="20">
        <v>278</v>
      </c>
      <c r="F210" s="20">
        <v>0</v>
      </c>
      <c r="G210" s="20">
        <v>77</v>
      </c>
      <c r="H210" s="20">
        <v>62</v>
      </c>
      <c r="I210" s="20">
        <v>15</v>
      </c>
      <c r="J210" s="20">
        <v>0</v>
      </c>
      <c r="K210" s="20">
        <v>0</v>
      </c>
      <c r="L210" s="20">
        <v>0</v>
      </c>
      <c r="M210" s="20">
        <v>0</v>
      </c>
      <c r="N210" s="20">
        <v>0</v>
      </c>
    </row>
    <row r="211" spans="1:14" x14ac:dyDescent="0.25">
      <c r="A211" s="6"/>
      <c r="B211" s="7" t="s">
        <v>190</v>
      </c>
      <c r="C211" s="9">
        <v>549</v>
      </c>
      <c r="D211" s="9">
        <v>269</v>
      </c>
      <c r="E211" s="9">
        <v>280</v>
      </c>
      <c r="F211" s="9">
        <v>0</v>
      </c>
      <c r="G211" s="9">
        <v>107</v>
      </c>
      <c r="H211" s="9">
        <v>94</v>
      </c>
      <c r="I211" s="9">
        <v>13</v>
      </c>
      <c r="J211" s="9">
        <v>0</v>
      </c>
      <c r="K211" s="9">
        <v>4</v>
      </c>
      <c r="L211" s="9">
        <v>3</v>
      </c>
      <c r="M211" s="9">
        <v>1</v>
      </c>
      <c r="N211" s="9">
        <v>0</v>
      </c>
    </row>
    <row r="212" spans="1:14" x14ac:dyDescent="0.25">
      <c r="A212" s="4"/>
      <c r="B212" s="3" t="s">
        <v>191</v>
      </c>
      <c r="C212" s="20">
        <v>514</v>
      </c>
      <c r="D212" s="20">
        <v>252</v>
      </c>
      <c r="E212" s="20">
        <v>262</v>
      </c>
      <c r="F212" s="20">
        <v>0</v>
      </c>
      <c r="G212" s="20">
        <v>85</v>
      </c>
      <c r="H212" s="20">
        <v>79</v>
      </c>
      <c r="I212" s="20">
        <v>6</v>
      </c>
      <c r="J212" s="20">
        <v>0</v>
      </c>
      <c r="K212" s="20">
        <v>2</v>
      </c>
      <c r="L212" s="20">
        <v>1</v>
      </c>
      <c r="M212" s="20">
        <v>1</v>
      </c>
      <c r="N212" s="20">
        <v>0</v>
      </c>
    </row>
    <row r="213" spans="1:14" x14ac:dyDescent="0.25">
      <c r="A213" s="6"/>
      <c r="B213" s="7" t="s">
        <v>192</v>
      </c>
      <c r="C213" s="9">
        <v>533</v>
      </c>
      <c r="D213" s="9">
        <v>277</v>
      </c>
      <c r="E213" s="9">
        <v>256</v>
      </c>
      <c r="F213" s="9">
        <v>0</v>
      </c>
      <c r="G213" s="9">
        <v>85</v>
      </c>
      <c r="H213" s="9">
        <v>74</v>
      </c>
      <c r="I213" s="9">
        <v>11</v>
      </c>
      <c r="J213" s="9">
        <v>0</v>
      </c>
      <c r="K213" s="9">
        <v>1</v>
      </c>
      <c r="L213" s="9">
        <v>1</v>
      </c>
      <c r="M213" s="9">
        <v>0</v>
      </c>
      <c r="N213" s="9">
        <v>0</v>
      </c>
    </row>
    <row r="214" spans="1:14" x14ac:dyDescent="0.25">
      <c r="A214" s="4"/>
      <c r="B214" s="3" t="s">
        <v>193</v>
      </c>
      <c r="C214" s="20">
        <v>493</v>
      </c>
      <c r="D214" s="20">
        <v>268</v>
      </c>
      <c r="E214" s="20">
        <v>225</v>
      </c>
      <c r="F214" s="20">
        <v>0</v>
      </c>
      <c r="G214" s="20">
        <v>70</v>
      </c>
      <c r="H214" s="20">
        <v>62</v>
      </c>
      <c r="I214" s="20">
        <v>8</v>
      </c>
      <c r="J214" s="20">
        <v>0</v>
      </c>
      <c r="K214" s="20">
        <v>2</v>
      </c>
      <c r="L214" s="20">
        <v>2</v>
      </c>
      <c r="M214" s="20">
        <v>0</v>
      </c>
      <c r="N214" s="20">
        <v>0</v>
      </c>
    </row>
    <row r="215" spans="1:14" x14ac:dyDescent="0.25">
      <c r="A215" s="6"/>
      <c r="B215" s="7" t="s">
        <v>194</v>
      </c>
      <c r="C215" s="9">
        <v>523</v>
      </c>
      <c r="D215" s="9">
        <v>264</v>
      </c>
      <c r="E215" s="9">
        <v>259</v>
      </c>
      <c r="F215" s="9">
        <v>0</v>
      </c>
      <c r="G215" s="9">
        <v>100</v>
      </c>
      <c r="H215" s="9">
        <v>85</v>
      </c>
      <c r="I215" s="9">
        <v>15</v>
      </c>
      <c r="J215" s="9">
        <v>0</v>
      </c>
      <c r="K215" s="9">
        <v>2</v>
      </c>
      <c r="L215" s="9">
        <v>1</v>
      </c>
      <c r="M215" s="9">
        <v>1</v>
      </c>
      <c r="N215" s="9">
        <v>0</v>
      </c>
    </row>
    <row r="216" spans="1:14" x14ac:dyDescent="0.25">
      <c r="A216" s="4"/>
      <c r="B216" s="3" t="s">
        <v>195</v>
      </c>
      <c r="C216" s="20">
        <v>574</v>
      </c>
      <c r="D216" s="20">
        <v>293</v>
      </c>
      <c r="E216" s="20">
        <v>281</v>
      </c>
      <c r="F216" s="20">
        <v>0</v>
      </c>
      <c r="G216" s="20">
        <v>98</v>
      </c>
      <c r="H216" s="20">
        <v>82</v>
      </c>
      <c r="I216" s="20">
        <v>16</v>
      </c>
      <c r="J216" s="20">
        <v>0</v>
      </c>
      <c r="K216" s="20">
        <v>8</v>
      </c>
      <c r="L216" s="20">
        <v>5</v>
      </c>
      <c r="M216" s="20">
        <v>3</v>
      </c>
      <c r="N216" s="20">
        <v>0</v>
      </c>
    </row>
    <row r="217" spans="1:14" x14ac:dyDescent="0.25">
      <c r="A217" s="6"/>
      <c r="B217" s="7" t="s">
        <v>196</v>
      </c>
      <c r="C217" s="9">
        <v>542</v>
      </c>
      <c r="D217" s="9">
        <v>254</v>
      </c>
      <c r="E217" s="9">
        <v>288</v>
      </c>
      <c r="F217" s="9">
        <v>0</v>
      </c>
      <c r="G217" s="9">
        <v>85</v>
      </c>
      <c r="H217" s="9">
        <v>69</v>
      </c>
      <c r="I217" s="9">
        <v>16</v>
      </c>
      <c r="J217" s="9">
        <v>0</v>
      </c>
      <c r="K217" s="9">
        <v>6</v>
      </c>
      <c r="L217" s="9">
        <v>4</v>
      </c>
      <c r="M217" s="9">
        <v>2</v>
      </c>
      <c r="N217" s="9">
        <v>0</v>
      </c>
    </row>
    <row r="218" spans="1:14" x14ac:dyDescent="0.25">
      <c r="A218" s="4"/>
      <c r="B218" s="3" t="s">
        <v>197</v>
      </c>
      <c r="C218" s="20">
        <v>538</v>
      </c>
      <c r="D218" s="20">
        <v>271</v>
      </c>
      <c r="E218" s="20">
        <v>267</v>
      </c>
      <c r="F218" s="20">
        <v>0</v>
      </c>
      <c r="G218" s="20">
        <v>92</v>
      </c>
      <c r="H218" s="20">
        <v>75</v>
      </c>
      <c r="I218" s="20">
        <v>17</v>
      </c>
      <c r="J218" s="20">
        <v>0</v>
      </c>
      <c r="K218" s="20">
        <v>4</v>
      </c>
      <c r="L218" s="20">
        <v>1</v>
      </c>
      <c r="M218" s="20">
        <v>3</v>
      </c>
      <c r="N218" s="20">
        <v>0</v>
      </c>
    </row>
    <row r="219" spans="1:14" x14ac:dyDescent="0.25">
      <c r="A219" s="6"/>
      <c r="B219" s="7" t="s">
        <v>198</v>
      </c>
      <c r="C219" s="9">
        <v>556</v>
      </c>
      <c r="D219" s="9">
        <v>267</v>
      </c>
      <c r="E219" s="9">
        <v>289</v>
      </c>
      <c r="F219" s="9">
        <v>0</v>
      </c>
      <c r="G219" s="9">
        <v>86</v>
      </c>
      <c r="H219" s="9">
        <v>78</v>
      </c>
      <c r="I219" s="9">
        <v>8</v>
      </c>
      <c r="J219" s="9">
        <v>0</v>
      </c>
      <c r="K219" s="9">
        <v>3</v>
      </c>
      <c r="L219" s="9">
        <v>2</v>
      </c>
      <c r="M219" s="9">
        <v>1</v>
      </c>
      <c r="N219" s="9">
        <v>0</v>
      </c>
    </row>
    <row r="220" spans="1:14" x14ac:dyDescent="0.25">
      <c r="A220" s="4"/>
      <c r="B220" s="3" t="s">
        <v>199</v>
      </c>
      <c r="C220" s="20">
        <v>578</v>
      </c>
      <c r="D220" s="20">
        <v>281</v>
      </c>
      <c r="E220" s="20">
        <v>297</v>
      </c>
      <c r="F220" s="20">
        <v>0</v>
      </c>
      <c r="G220" s="20">
        <v>95</v>
      </c>
      <c r="H220" s="20">
        <v>86</v>
      </c>
      <c r="I220" s="20">
        <v>9</v>
      </c>
      <c r="J220" s="20">
        <v>0</v>
      </c>
      <c r="K220" s="20">
        <v>3</v>
      </c>
      <c r="L220" s="20">
        <v>2</v>
      </c>
      <c r="M220" s="20">
        <v>1</v>
      </c>
      <c r="N220" s="20">
        <v>0</v>
      </c>
    </row>
    <row r="221" spans="1:14" x14ac:dyDescent="0.25">
      <c r="A221" s="6"/>
      <c r="B221" s="7" t="s">
        <v>200</v>
      </c>
      <c r="C221" s="9">
        <v>593</v>
      </c>
      <c r="D221" s="9">
        <v>307</v>
      </c>
      <c r="E221" s="9">
        <v>286</v>
      </c>
      <c r="F221" s="9">
        <v>0</v>
      </c>
      <c r="G221" s="9">
        <v>70</v>
      </c>
      <c r="H221" s="9">
        <v>60</v>
      </c>
      <c r="I221" s="9">
        <v>10</v>
      </c>
      <c r="J221" s="9">
        <v>0</v>
      </c>
      <c r="K221" s="9">
        <v>4</v>
      </c>
      <c r="L221" s="9">
        <v>3</v>
      </c>
      <c r="M221" s="9">
        <v>1</v>
      </c>
      <c r="N221" s="9">
        <v>0</v>
      </c>
    </row>
    <row r="222" spans="1:14" x14ac:dyDescent="0.25">
      <c r="A222" s="4"/>
      <c r="B222" s="3" t="s">
        <v>201</v>
      </c>
      <c r="C222" s="20">
        <v>651</v>
      </c>
      <c r="D222" s="20">
        <v>330</v>
      </c>
      <c r="E222" s="20">
        <v>321</v>
      </c>
      <c r="F222" s="20">
        <v>0</v>
      </c>
      <c r="G222" s="20">
        <v>93</v>
      </c>
      <c r="H222" s="20">
        <v>79</v>
      </c>
      <c r="I222" s="20">
        <v>14</v>
      </c>
      <c r="J222" s="20">
        <v>0</v>
      </c>
      <c r="K222" s="20">
        <v>7</v>
      </c>
      <c r="L222" s="20">
        <v>5</v>
      </c>
      <c r="M222" s="20">
        <v>2</v>
      </c>
      <c r="N222" s="20">
        <v>0</v>
      </c>
    </row>
    <row r="223" spans="1:14" x14ac:dyDescent="0.25">
      <c r="A223" s="6"/>
      <c r="B223" s="7" t="s">
        <v>202</v>
      </c>
      <c r="C223" s="9">
        <v>634</v>
      </c>
      <c r="D223" s="9">
        <v>322</v>
      </c>
      <c r="E223" s="9">
        <v>312</v>
      </c>
      <c r="F223" s="9">
        <v>0</v>
      </c>
      <c r="G223" s="9">
        <v>101</v>
      </c>
      <c r="H223" s="9">
        <v>86</v>
      </c>
      <c r="I223" s="9">
        <v>15</v>
      </c>
      <c r="J223" s="9">
        <v>0</v>
      </c>
      <c r="K223" s="9">
        <v>6</v>
      </c>
      <c r="L223" s="9">
        <v>5</v>
      </c>
      <c r="M223" s="9">
        <v>1</v>
      </c>
      <c r="N223" s="9">
        <v>0</v>
      </c>
    </row>
    <row r="224" spans="1:14" x14ac:dyDescent="0.25">
      <c r="A224" s="4"/>
      <c r="B224" s="3" t="s">
        <v>203</v>
      </c>
      <c r="C224" s="20">
        <v>595</v>
      </c>
      <c r="D224" s="20">
        <v>303</v>
      </c>
      <c r="E224" s="20">
        <v>292</v>
      </c>
      <c r="F224" s="20">
        <v>0</v>
      </c>
      <c r="G224" s="20">
        <v>86</v>
      </c>
      <c r="H224" s="20">
        <v>80</v>
      </c>
      <c r="I224" s="20">
        <v>6</v>
      </c>
      <c r="J224" s="20">
        <v>0</v>
      </c>
      <c r="K224" s="20">
        <v>5</v>
      </c>
      <c r="L224" s="20">
        <v>3</v>
      </c>
      <c r="M224" s="20">
        <v>2</v>
      </c>
      <c r="N224" s="20">
        <v>0</v>
      </c>
    </row>
    <row r="225" spans="1:14" x14ac:dyDescent="0.25">
      <c r="A225" s="6"/>
      <c r="B225" s="7" t="s">
        <v>204</v>
      </c>
      <c r="C225" s="9">
        <v>618</v>
      </c>
      <c r="D225" s="9">
        <v>306</v>
      </c>
      <c r="E225" s="9">
        <v>312</v>
      </c>
      <c r="F225" s="9">
        <v>0</v>
      </c>
      <c r="G225" s="9">
        <v>112</v>
      </c>
      <c r="H225" s="9">
        <v>101</v>
      </c>
      <c r="I225" s="9">
        <v>11</v>
      </c>
      <c r="J225" s="9">
        <v>0</v>
      </c>
      <c r="K225" s="9">
        <v>8</v>
      </c>
      <c r="L225" s="9">
        <v>8</v>
      </c>
      <c r="M225" s="9">
        <v>0</v>
      </c>
      <c r="N225" s="9">
        <v>0</v>
      </c>
    </row>
    <row r="226" spans="1:14" x14ac:dyDescent="0.25">
      <c r="A226" s="4">
        <v>2019</v>
      </c>
      <c r="B226" s="3" t="s">
        <v>3</v>
      </c>
      <c r="C226" s="20">
        <v>29095</v>
      </c>
      <c r="D226" s="20">
        <v>14532</v>
      </c>
      <c r="E226" s="20">
        <v>14563</v>
      </c>
      <c r="F226" s="20">
        <v>0</v>
      </c>
      <c r="G226" s="20">
        <v>4732</v>
      </c>
      <c r="H226" s="20">
        <v>4017</v>
      </c>
      <c r="I226" s="20">
        <v>715</v>
      </c>
      <c r="J226" s="20">
        <v>0</v>
      </c>
      <c r="K226" s="20">
        <v>98</v>
      </c>
      <c r="L226" s="20">
        <v>66</v>
      </c>
      <c r="M226" s="20">
        <v>32</v>
      </c>
      <c r="N226" s="20">
        <v>0</v>
      </c>
    </row>
    <row r="227" spans="1:14" x14ac:dyDescent="0.25">
      <c r="A227" s="6"/>
      <c r="B227" s="7" t="s">
        <v>4</v>
      </c>
      <c r="C227" s="9">
        <v>683</v>
      </c>
      <c r="D227" s="9">
        <v>348</v>
      </c>
      <c r="E227" s="9">
        <v>335</v>
      </c>
      <c r="F227" s="9">
        <v>0</v>
      </c>
      <c r="G227" s="9">
        <v>120</v>
      </c>
      <c r="H227" s="9">
        <v>103</v>
      </c>
      <c r="I227" s="9">
        <v>17</v>
      </c>
      <c r="J227" s="9">
        <v>0</v>
      </c>
      <c r="K227" s="9">
        <v>4</v>
      </c>
      <c r="L227" s="9">
        <v>4</v>
      </c>
      <c r="M227" s="9">
        <v>0</v>
      </c>
      <c r="N227" s="9">
        <v>0</v>
      </c>
    </row>
    <row r="228" spans="1:14" x14ac:dyDescent="0.25">
      <c r="A228" s="4"/>
      <c r="B228" s="3" t="s">
        <v>5</v>
      </c>
      <c r="C228" s="20">
        <v>550</v>
      </c>
      <c r="D228" s="20">
        <v>281</v>
      </c>
      <c r="E228" s="20">
        <v>269</v>
      </c>
      <c r="F228" s="20">
        <v>0</v>
      </c>
      <c r="G228" s="20">
        <v>103</v>
      </c>
      <c r="H228" s="20">
        <v>90</v>
      </c>
      <c r="I228" s="20">
        <v>13</v>
      </c>
      <c r="J228" s="20">
        <v>0</v>
      </c>
      <c r="K228" s="20">
        <v>2</v>
      </c>
      <c r="L228" s="20">
        <v>2</v>
      </c>
      <c r="M228" s="20">
        <v>0</v>
      </c>
      <c r="N228" s="20">
        <v>0</v>
      </c>
    </row>
    <row r="229" spans="1:14" x14ac:dyDescent="0.25">
      <c r="A229" s="6"/>
      <c r="B229" s="7" t="s">
        <v>6</v>
      </c>
      <c r="C229" s="9">
        <v>562</v>
      </c>
      <c r="D229" s="9">
        <v>296</v>
      </c>
      <c r="E229" s="9">
        <v>266</v>
      </c>
      <c r="F229" s="9">
        <v>0</v>
      </c>
      <c r="G229" s="9">
        <v>88</v>
      </c>
      <c r="H229" s="9">
        <v>70</v>
      </c>
      <c r="I229" s="9">
        <v>18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</row>
    <row r="230" spans="1:14" x14ac:dyDescent="0.25">
      <c r="A230" s="4"/>
      <c r="B230" s="3" t="s">
        <v>7</v>
      </c>
      <c r="C230" s="20">
        <v>587</v>
      </c>
      <c r="D230" s="20">
        <v>289</v>
      </c>
      <c r="E230" s="20">
        <v>298</v>
      </c>
      <c r="F230" s="20">
        <v>0</v>
      </c>
      <c r="G230" s="20">
        <v>89</v>
      </c>
      <c r="H230" s="20">
        <v>75</v>
      </c>
      <c r="I230" s="20">
        <v>14</v>
      </c>
      <c r="J230" s="20">
        <v>0</v>
      </c>
      <c r="K230" s="20">
        <v>1</v>
      </c>
      <c r="L230" s="20">
        <v>1</v>
      </c>
      <c r="M230" s="20">
        <v>0</v>
      </c>
      <c r="N230" s="20">
        <v>0</v>
      </c>
    </row>
    <row r="231" spans="1:14" x14ac:dyDescent="0.25">
      <c r="A231" s="6"/>
      <c r="B231" s="7" t="s">
        <v>8</v>
      </c>
      <c r="C231" s="9">
        <v>502</v>
      </c>
      <c r="D231" s="9">
        <v>263</v>
      </c>
      <c r="E231" s="9">
        <v>239</v>
      </c>
      <c r="F231" s="9">
        <v>0</v>
      </c>
      <c r="G231" s="9">
        <v>95</v>
      </c>
      <c r="H231" s="9">
        <v>84</v>
      </c>
      <c r="I231" s="9">
        <v>11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</row>
    <row r="232" spans="1:14" x14ac:dyDescent="0.25">
      <c r="A232" s="4"/>
      <c r="B232" s="3" t="s">
        <v>9</v>
      </c>
      <c r="C232" s="20">
        <v>547</v>
      </c>
      <c r="D232" s="20">
        <v>263</v>
      </c>
      <c r="E232" s="20">
        <v>284</v>
      </c>
      <c r="F232" s="20">
        <v>0</v>
      </c>
      <c r="G232" s="20">
        <v>87</v>
      </c>
      <c r="H232" s="20">
        <v>75</v>
      </c>
      <c r="I232" s="20">
        <v>12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</row>
    <row r="233" spans="1:14" x14ac:dyDescent="0.25">
      <c r="A233" s="6"/>
      <c r="B233" s="7" t="s">
        <v>10</v>
      </c>
      <c r="C233" s="9">
        <v>575</v>
      </c>
      <c r="D233" s="9">
        <v>289</v>
      </c>
      <c r="E233" s="9">
        <v>286</v>
      </c>
      <c r="F233" s="9">
        <v>0</v>
      </c>
      <c r="G233" s="9">
        <v>90</v>
      </c>
      <c r="H233" s="9">
        <v>72</v>
      </c>
      <c r="I233" s="9">
        <v>18</v>
      </c>
      <c r="J233" s="9">
        <v>0</v>
      </c>
      <c r="K233" s="9">
        <v>1</v>
      </c>
      <c r="L233" s="9">
        <v>1</v>
      </c>
      <c r="M233" s="9">
        <v>0</v>
      </c>
      <c r="N233" s="9">
        <v>0</v>
      </c>
    </row>
    <row r="234" spans="1:14" x14ac:dyDescent="0.25">
      <c r="A234" s="4"/>
      <c r="B234" s="3" t="s">
        <v>11</v>
      </c>
      <c r="C234" s="20">
        <v>512</v>
      </c>
      <c r="D234" s="20">
        <v>251</v>
      </c>
      <c r="E234" s="20">
        <v>261</v>
      </c>
      <c r="F234" s="20">
        <v>0</v>
      </c>
      <c r="G234" s="20">
        <v>86</v>
      </c>
      <c r="H234" s="20">
        <v>75</v>
      </c>
      <c r="I234" s="20">
        <v>11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</row>
    <row r="235" spans="1:14" x14ac:dyDescent="0.25">
      <c r="A235" s="6"/>
      <c r="B235" s="7" t="s">
        <v>12</v>
      </c>
      <c r="C235" s="9">
        <v>524</v>
      </c>
      <c r="D235" s="9">
        <v>241</v>
      </c>
      <c r="E235" s="9">
        <v>283</v>
      </c>
      <c r="F235" s="9">
        <v>0</v>
      </c>
      <c r="G235" s="9">
        <v>89</v>
      </c>
      <c r="H235" s="9">
        <v>76</v>
      </c>
      <c r="I235" s="9">
        <v>13</v>
      </c>
      <c r="J235" s="9">
        <v>0</v>
      </c>
      <c r="K235" s="9">
        <v>2</v>
      </c>
      <c r="L235" s="9">
        <v>2</v>
      </c>
      <c r="M235" s="9">
        <v>0</v>
      </c>
      <c r="N235" s="9">
        <v>0</v>
      </c>
    </row>
    <row r="236" spans="1:14" x14ac:dyDescent="0.25">
      <c r="A236" s="4"/>
      <c r="B236" s="3" t="s">
        <v>13</v>
      </c>
      <c r="C236" s="20">
        <v>529</v>
      </c>
      <c r="D236" s="20">
        <v>281</v>
      </c>
      <c r="E236" s="20">
        <v>248</v>
      </c>
      <c r="F236" s="20">
        <v>0</v>
      </c>
      <c r="G236" s="20">
        <v>80</v>
      </c>
      <c r="H236" s="20">
        <v>68</v>
      </c>
      <c r="I236" s="20">
        <v>12</v>
      </c>
      <c r="J236" s="20">
        <v>0</v>
      </c>
      <c r="K236" s="20">
        <v>2</v>
      </c>
      <c r="L236" s="20">
        <v>1</v>
      </c>
      <c r="M236" s="20">
        <v>1</v>
      </c>
      <c r="N236" s="20">
        <v>0</v>
      </c>
    </row>
    <row r="237" spans="1:14" x14ac:dyDescent="0.25">
      <c r="A237" s="6"/>
      <c r="B237" s="7" t="s">
        <v>14</v>
      </c>
      <c r="C237" s="9">
        <v>586</v>
      </c>
      <c r="D237" s="9">
        <v>310</v>
      </c>
      <c r="E237" s="9">
        <v>276</v>
      </c>
      <c r="F237" s="9">
        <v>0</v>
      </c>
      <c r="G237" s="9">
        <v>83</v>
      </c>
      <c r="H237" s="9">
        <v>75</v>
      </c>
      <c r="I237" s="9">
        <v>8</v>
      </c>
      <c r="J237" s="9">
        <v>0</v>
      </c>
      <c r="K237" s="9">
        <v>2</v>
      </c>
      <c r="L237" s="9">
        <v>1</v>
      </c>
      <c r="M237" s="9">
        <v>1</v>
      </c>
      <c r="N237" s="9">
        <v>0</v>
      </c>
    </row>
    <row r="238" spans="1:14" x14ac:dyDescent="0.25">
      <c r="A238" s="4"/>
      <c r="B238" s="3" t="s">
        <v>15</v>
      </c>
      <c r="C238" s="20">
        <v>535</v>
      </c>
      <c r="D238" s="20">
        <v>271</v>
      </c>
      <c r="E238" s="20">
        <v>264</v>
      </c>
      <c r="F238" s="20">
        <v>0</v>
      </c>
      <c r="G238" s="20">
        <v>94</v>
      </c>
      <c r="H238" s="20">
        <v>84</v>
      </c>
      <c r="I238" s="20">
        <v>10</v>
      </c>
      <c r="J238" s="20">
        <v>0</v>
      </c>
      <c r="K238" s="20">
        <v>1</v>
      </c>
      <c r="L238" s="20">
        <v>1</v>
      </c>
      <c r="M238" s="20">
        <v>0</v>
      </c>
      <c r="N238" s="20">
        <v>0</v>
      </c>
    </row>
    <row r="239" spans="1:14" x14ac:dyDescent="0.25">
      <c r="A239" s="6"/>
      <c r="B239" s="7" t="s">
        <v>16</v>
      </c>
      <c r="C239" s="9">
        <v>536</v>
      </c>
      <c r="D239" s="9">
        <v>261</v>
      </c>
      <c r="E239" s="9">
        <v>275</v>
      </c>
      <c r="F239" s="9">
        <v>0</v>
      </c>
      <c r="G239" s="9">
        <v>102</v>
      </c>
      <c r="H239" s="9">
        <v>83</v>
      </c>
      <c r="I239" s="9">
        <v>19</v>
      </c>
      <c r="J239" s="9">
        <v>0</v>
      </c>
      <c r="K239" s="9">
        <v>0</v>
      </c>
      <c r="L239" s="9">
        <v>0</v>
      </c>
      <c r="M239" s="9">
        <v>0</v>
      </c>
      <c r="N239" s="9">
        <v>0</v>
      </c>
    </row>
    <row r="240" spans="1:14" x14ac:dyDescent="0.25">
      <c r="A240" s="4"/>
      <c r="B240" s="3" t="s">
        <v>17</v>
      </c>
      <c r="C240" s="20">
        <v>557</v>
      </c>
      <c r="D240" s="20">
        <v>301</v>
      </c>
      <c r="E240" s="20">
        <v>256</v>
      </c>
      <c r="F240" s="20">
        <v>0</v>
      </c>
      <c r="G240" s="20">
        <v>87</v>
      </c>
      <c r="H240" s="20">
        <v>76</v>
      </c>
      <c r="I240" s="20">
        <v>11</v>
      </c>
      <c r="J240" s="20">
        <v>0</v>
      </c>
      <c r="K240" s="20">
        <v>2</v>
      </c>
      <c r="L240" s="20">
        <v>2</v>
      </c>
      <c r="M240" s="20">
        <v>0</v>
      </c>
      <c r="N240" s="20">
        <v>0</v>
      </c>
    </row>
    <row r="241" spans="1:14" x14ac:dyDescent="0.25">
      <c r="A241" s="6"/>
      <c r="B241" s="7" t="s">
        <v>18</v>
      </c>
      <c r="C241" s="9">
        <v>557</v>
      </c>
      <c r="D241" s="9">
        <v>287</v>
      </c>
      <c r="E241" s="9">
        <v>270</v>
      </c>
      <c r="F241" s="9">
        <v>0</v>
      </c>
      <c r="G241" s="9">
        <v>113</v>
      </c>
      <c r="H241" s="9">
        <v>96</v>
      </c>
      <c r="I241" s="9">
        <v>17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</row>
    <row r="242" spans="1:14" x14ac:dyDescent="0.25">
      <c r="A242" s="4"/>
      <c r="B242" s="3" t="s">
        <v>19</v>
      </c>
      <c r="C242" s="20">
        <v>526</v>
      </c>
      <c r="D242" s="20">
        <v>253</v>
      </c>
      <c r="E242" s="20">
        <v>273</v>
      </c>
      <c r="F242" s="20">
        <v>0</v>
      </c>
      <c r="G242" s="20">
        <v>77</v>
      </c>
      <c r="H242" s="20">
        <v>66</v>
      </c>
      <c r="I242" s="20">
        <v>11</v>
      </c>
      <c r="J242" s="20">
        <v>0</v>
      </c>
      <c r="K242" s="20">
        <v>0</v>
      </c>
      <c r="L242" s="20">
        <v>0</v>
      </c>
      <c r="M242" s="20">
        <v>0</v>
      </c>
      <c r="N242" s="20">
        <v>0</v>
      </c>
    </row>
    <row r="243" spans="1:14" x14ac:dyDescent="0.25">
      <c r="A243" s="6"/>
      <c r="B243" s="7" t="s">
        <v>20</v>
      </c>
      <c r="C243" s="9">
        <v>574</v>
      </c>
      <c r="D243" s="9">
        <v>278</v>
      </c>
      <c r="E243" s="9">
        <v>296</v>
      </c>
      <c r="F243" s="9">
        <v>0</v>
      </c>
      <c r="G243" s="9">
        <v>103</v>
      </c>
      <c r="H243" s="9">
        <v>84</v>
      </c>
      <c r="I243" s="9">
        <v>19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</row>
    <row r="244" spans="1:14" x14ac:dyDescent="0.25">
      <c r="A244" s="4"/>
      <c r="B244" s="3" t="s">
        <v>21</v>
      </c>
      <c r="C244" s="20">
        <v>592</v>
      </c>
      <c r="D244" s="20">
        <v>306</v>
      </c>
      <c r="E244" s="20">
        <v>286</v>
      </c>
      <c r="F244" s="20">
        <v>0</v>
      </c>
      <c r="G244" s="20">
        <v>96</v>
      </c>
      <c r="H244" s="20">
        <v>82</v>
      </c>
      <c r="I244" s="20">
        <v>14</v>
      </c>
      <c r="J244" s="20">
        <v>0</v>
      </c>
      <c r="K244" s="20">
        <v>3</v>
      </c>
      <c r="L244" s="20">
        <v>1</v>
      </c>
      <c r="M244" s="20">
        <v>2</v>
      </c>
      <c r="N244" s="20">
        <v>0</v>
      </c>
    </row>
    <row r="245" spans="1:14" x14ac:dyDescent="0.25">
      <c r="A245" s="6"/>
      <c r="B245" s="7" t="s">
        <v>22</v>
      </c>
      <c r="C245" s="9">
        <v>556</v>
      </c>
      <c r="D245" s="9">
        <v>280</v>
      </c>
      <c r="E245" s="9">
        <v>276</v>
      </c>
      <c r="F245" s="9">
        <v>0</v>
      </c>
      <c r="G245" s="9">
        <v>83</v>
      </c>
      <c r="H245" s="9">
        <v>71</v>
      </c>
      <c r="I245" s="9">
        <v>12</v>
      </c>
      <c r="J245" s="9">
        <v>0</v>
      </c>
      <c r="K245" s="9">
        <v>1</v>
      </c>
      <c r="L245" s="9">
        <v>1</v>
      </c>
      <c r="M245" s="9">
        <v>0</v>
      </c>
      <c r="N245" s="9">
        <v>0</v>
      </c>
    </row>
    <row r="246" spans="1:14" x14ac:dyDescent="0.25">
      <c r="A246" s="4"/>
      <c r="B246" s="3" t="s">
        <v>23</v>
      </c>
      <c r="C246" s="20">
        <v>485</v>
      </c>
      <c r="D246" s="20">
        <v>250</v>
      </c>
      <c r="E246" s="20">
        <v>235</v>
      </c>
      <c r="F246" s="20">
        <v>0</v>
      </c>
      <c r="G246" s="20">
        <v>94</v>
      </c>
      <c r="H246" s="20">
        <v>82</v>
      </c>
      <c r="I246" s="20">
        <v>12</v>
      </c>
      <c r="J246" s="20">
        <v>0</v>
      </c>
      <c r="K246" s="20">
        <v>3</v>
      </c>
      <c r="L246" s="20">
        <v>1</v>
      </c>
      <c r="M246" s="20">
        <v>2</v>
      </c>
      <c r="N246" s="20">
        <v>0</v>
      </c>
    </row>
    <row r="247" spans="1:14" x14ac:dyDescent="0.25">
      <c r="A247" s="6"/>
      <c r="B247" s="7" t="s">
        <v>24</v>
      </c>
      <c r="C247" s="9">
        <v>584</v>
      </c>
      <c r="D247" s="9">
        <v>298</v>
      </c>
      <c r="E247" s="9">
        <v>286</v>
      </c>
      <c r="F247" s="9">
        <v>0</v>
      </c>
      <c r="G247" s="9">
        <v>102</v>
      </c>
      <c r="H247" s="9">
        <v>87</v>
      </c>
      <c r="I247" s="9">
        <v>15</v>
      </c>
      <c r="J247" s="9">
        <v>0</v>
      </c>
      <c r="K247" s="9">
        <v>1</v>
      </c>
      <c r="L247" s="9">
        <v>0</v>
      </c>
      <c r="M247" s="9">
        <v>1</v>
      </c>
      <c r="N247" s="9">
        <v>0</v>
      </c>
    </row>
    <row r="248" spans="1:14" x14ac:dyDescent="0.25">
      <c r="A248" s="4"/>
      <c r="B248" s="3" t="s">
        <v>25</v>
      </c>
      <c r="C248" s="20">
        <v>538</v>
      </c>
      <c r="D248" s="20">
        <v>261</v>
      </c>
      <c r="E248" s="20">
        <v>277</v>
      </c>
      <c r="F248" s="20">
        <v>0</v>
      </c>
      <c r="G248" s="20">
        <v>99</v>
      </c>
      <c r="H248" s="20">
        <v>86</v>
      </c>
      <c r="I248" s="20">
        <v>13</v>
      </c>
      <c r="J248" s="20">
        <v>0</v>
      </c>
      <c r="K248" s="20">
        <v>2</v>
      </c>
      <c r="L248" s="20">
        <v>1</v>
      </c>
      <c r="M248" s="20">
        <v>1</v>
      </c>
      <c r="N248" s="20">
        <v>0</v>
      </c>
    </row>
    <row r="249" spans="1:14" x14ac:dyDescent="0.25">
      <c r="A249" s="6"/>
      <c r="B249" s="7" t="s">
        <v>29</v>
      </c>
      <c r="C249" s="9">
        <v>567</v>
      </c>
      <c r="D249" s="9">
        <v>287</v>
      </c>
      <c r="E249" s="9">
        <v>280</v>
      </c>
      <c r="F249" s="9">
        <v>0</v>
      </c>
      <c r="G249" s="9">
        <v>94</v>
      </c>
      <c r="H249" s="9">
        <v>82</v>
      </c>
      <c r="I249" s="9">
        <v>12</v>
      </c>
      <c r="J249" s="9">
        <v>0</v>
      </c>
      <c r="K249" s="9">
        <v>1</v>
      </c>
      <c r="L249" s="9">
        <v>1</v>
      </c>
      <c r="M249" s="9">
        <v>0</v>
      </c>
      <c r="N249" s="9">
        <v>0</v>
      </c>
    </row>
    <row r="250" spans="1:14" x14ac:dyDescent="0.25">
      <c r="A250" s="4"/>
      <c r="B250" s="3" t="s">
        <v>30</v>
      </c>
      <c r="C250" s="20">
        <v>594</v>
      </c>
      <c r="D250" s="20">
        <v>287</v>
      </c>
      <c r="E250" s="20">
        <v>307</v>
      </c>
      <c r="F250" s="20">
        <v>0</v>
      </c>
      <c r="G250" s="20">
        <v>90</v>
      </c>
      <c r="H250" s="20">
        <v>82</v>
      </c>
      <c r="I250" s="20">
        <v>8</v>
      </c>
      <c r="J250" s="20">
        <v>0</v>
      </c>
      <c r="K250" s="20">
        <v>0</v>
      </c>
      <c r="L250" s="20">
        <v>0</v>
      </c>
      <c r="M250" s="20">
        <v>0</v>
      </c>
      <c r="N250" s="20">
        <v>0</v>
      </c>
    </row>
    <row r="251" spans="1:14" x14ac:dyDescent="0.25">
      <c r="A251" s="6"/>
      <c r="B251" s="7" t="s">
        <v>177</v>
      </c>
      <c r="C251" s="9">
        <v>541</v>
      </c>
      <c r="D251" s="9">
        <v>274</v>
      </c>
      <c r="E251" s="9">
        <v>267</v>
      </c>
      <c r="F251" s="9">
        <v>0</v>
      </c>
      <c r="G251" s="9">
        <v>87</v>
      </c>
      <c r="H251" s="9">
        <v>73</v>
      </c>
      <c r="I251" s="9">
        <v>14</v>
      </c>
      <c r="J251" s="9">
        <v>0</v>
      </c>
      <c r="K251" s="9">
        <v>2</v>
      </c>
      <c r="L251" s="9">
        <v>1</v>
      </c>
      <c r="M251" s="9">
        <v>1</v>
      </c>
      <c r="N251" s="9">
        <v>0</v>
      </c>
    </row>
    <row r="252" spans="1:14" x14ac:dyDescent="0.25">
      <c r="A252" s="4"/>
      <c r="B252" s="3" t="s">
        <v>178</v>
      </c>
      <c r="C252" s="20">
        <v>557</v>
      </c>
      <c r="D252" s="20">
        <v>269</v>
      </c>
      <c r="E252" s="20">
        <v>288</v>
      </c>
      <c r="F252" s="20">
        <v>0</v>
      </c>
      <c r="G252" s="20">
        <v>98</v>
      </c>
      <c r="H252" s="20">
        <v>80</v>
      </c>
      <c r="I252" s="20">
        <v>18</v>
      </c>
      <c r="J252" s="20">
        <v>0</v>
      </c>
      <c r="K252" s="20">
        <v>2</v>
      </c>
      <c r="L252" s="20">
        <v>1</v>
      </c>
      <c r="M252" s="20">
        <v>1</v>
      </c>
      <c r="N252" s="20">
        <v>0</v>
      </c>
    </row>
    <row r="253" spans="1:14" x14ac:dyDescent="0.25">
      <c r="A253" s="6"/>
      <c r="B253" s="7" t="s">
        <v>179</v>
      </c>
      <c r="C253" s="9">
        <v>574</v>
      </c>
      <c r="D253" s="9">
        <v>288</v>
      </c>
      <c r="E253" s="9">
        <v>286</v>
      </c>
      <c r="F253" s="9">
        <v>0</v>
      </c>
      <c r="G253" s="9">
        <v>93</v>
      </c>
      <c r="H253" s="9">
        <v>76</v>
      </c>
      <c r="I253" s="9">
        <v>17</v>
      </c>
      <c r="J253" s="9">
        <v>0</v>
      </c>
      <c r="K253" s="9">
        <v>5</v>
      </c>
      <c r="L253" s="9">
        <v>3</v>
      </c>
      <c r="M253" s="9">
        <v>2</v>
      </c>
      <c r="N253" s="9">
        <v>0</v>
      </c>
    </row>
    <row r="254" spans="1:14" x14ac:dyDescent="0.25">
      <c r="A254" s="4"/>
      <c r="B254" s="3" t="s">
        <v>180</v>
      </c>
      <c r="C254" s="20">
        <v>603</v>
      </c>
      <c r="D254" s="20">
        <v>296</v>
      </c>
      <c r="E254" s="20">
        <v>307</v>
      </c>
      <c r="F254" s="20">
        <v>0</v>
      </c>
      <c r="G254" s="20">
        <v>93</v>
      </c>
      <c r="H254" s="20">
        <v>78</v>
      </c>
      <c r="I254" s="20">
        <v>15</v>
      </c>
      <c r="J254" s="20">
        <v>0</v>
      </c>
      <c r="K254" s="20">
        <v>2</v>
      </c>
      <c r="L254" s="20">
        <v>2</v>
      </c>
      <c r="M254" s="20">
        <v>0</v>
      </c>
      <c r="N254" s="20">
        <v>0</v>
      </c>
    </row>
    <row r="255" spans="1:14" x14ac:dyDescent="0.25">
      <c r="A255" s="6"/>
      <c r="B255" s="7" t="s">
        <v>181</v>
      </c>
      <c r="C255" s="9">
        <v>595</v>
      </c>
      <c r="D255" s="9">
        <v>278</v>
      </c>
      <c r="E255" s="9">
        <v>317</v>
      </c>
      <c r="F255" s="9">
        <v>0</v>
      </c>
      <c r="G255" s="9">
        <v>86</v>
      </c>
      <c r="H255" s="9">
        <v>69</v>
      </c>
      <c r="I255" s="9">
        <v>17</v>
      </c>
      <c r="J255" s="9">
        <v>0</v>
      </c>
      <c r="K255" s="9">
        <v>4</v>
      </c>
      <c r="L255" s="9">
        <v>1</v>
      </c>
      <c r="M255" s="9">
        <v>3</v>
      </c>
      <c r="N255" s="9">
        <v>0</v>
      </c>
    </row>
    <row r="256" spans="1:14" x14ac:dyDescent="0.25">
      <c r="A256" s="4"/>
      <c r="B256" s="3" t="s">
        <v>182</v>
      </c>
      <c r="C256" s="20">
        <v>560</v>
      </c>
      <c r="D256" s="20">
        <v>280</v>
      </c>
      <c r="E256" s="20">
        <v>280</v>
      </c>
      <c r="F256" s="20">
        <v>0</v>
      </c>
      <c r="G256" s="20">
        <v>95</v>
      </c>
      <c r="H256" s="20">
        <v>79</v>
      </c>
      <c r="I256" s="20">
        <v>16</v>
      </c>
      <c r="J256" s="20">
        <v>0</v>
      </c>
      <c r="K256" s="20">
        <v>5</v>
      </c>
      <c r="L256" s="20">
        <v>3</v>
      </c>
      <c r="M256" s="20">
        <v>2</v>
      </c>
      <c r="N256" s="20">
        <v>0</v>
      </c>
    </row>
    <row r="257" spans="1:14" x14ac:dyDescent="0.25">
      <c r="A257" s="6"/>
      <c r="B257" s="7" t="s">
        <v>183</v>
      </c>
      <c r="C257" s="9">
        <v>518</v>
      </c>
      <c r="D257" s="9">
        <v>244</v>
      </c>
      <c r="E257" s="9">
        <v>274</v>
      </c>
      <c r="F257" s="9">
        <v>0</v>
      </c>
      <c r="G257" s="9">
        <v>78</v>
      </c>
      <c r="H257" s="9">
        <v>68</v>
      </c>
      <c r="I257" s="9">
        <v>10</v>
      </c>
      <c r="J257" s="9">
        <v>0</v>
      </c>
      <c r="K257" s="9">
        <v>2</v>
      </c>
      <c r="L257" s="9">
        <v>2</v>
      </c>
      <c r="M257" s="9">
        <v>0</v>
      </c>
      <c r="N257" s="9">
        <v>0</v>
      </c>
    </row>
    <row r="258" spans="1:14" x14ac:dyDescent="0.25">
      <c r="A258" s="4"/>
      <c r="B258" s="3" t="s">
        <v>184</v>
      </c>
      <c r="C258" s="20">
        <v>567</v>
      </c>
      <c r="D258" s="20">
        <v>270</v>
      </c>
      <c r="E258" s="20">
        <v>297</v>
      </c>
      <c r="F258" s="20">
        <v>0</v>
      </c>
      <c r="G258" s="20">
        <v>102</v>
      </c>
      <c r="H258" s="20">
        <v>87</v>
      </c>
      <c r="I258" s="20">
        <v>15</v>
      </c>
      <c r="J258" s="20">
        <v>0</v>
      </c>
      <c r="K258" s="20">
        <v>2</v>
      </c>
      <c r="L258" s="20">
        <v>2</v>
      </c>
      <c r="M258" s="20">
        <v>0</v>
      </c>
      <c r="N258" s="20">
        <v>0</v>
      </c>
    </row>
    <row r="259" spans="1:14" x14ac:dyDescent="0.25">
      <c r="A259" s="6"/>
      <c r="B259" s="7" t="s">
        <v>185</v>
      </c>
      <c r="C259" s="9">
        <v>562</v>
      </c>
      <c r="D259" s="9">
        <v>274</v>
      </c>
      <c r="E259" s="9">
        <v>288</v>
      </c>
      <c r="F259" s="9">
        <v>0</v>
      </c>
      <c r="G259" s="9">
        <v>99</v>
      </c>
      <c r="H259" s="9">
        <v>82</v>
      </c>
      <c r="I259" s="9">
        <v>17</v>
      </c>
      <c r="J259" s="9">
        <v>0</v>
      </c>
      <c r="K259" s="9">
        <v>2</v>
      </c>
      <c r="L259" s="9">
        <v>0</v>
      </c>
      <c r="M259" s="9">
        <v>2</v>
      </c>
      <c r="N259" s="9">
        <v>0</v>
      </c>
    </row>
    <row r="260" spans="1:14" x14ac:dyDescent="0.25">
      <c r="A260" s="4"/>
      <c r="B260" s="3" t="s">
        <v>186</v>
      </c>
      <c r="C260" s="20">
        <v>625</v>
      </c>
      <c r="D260" s="20">
        <v>298</v>
      </c>
      <c r="E260" s="20">
        <v>327</v>
      </c>
      <c r="F260" s="20">
        <v>0</v>
      </c>
      <c r="G260" s="20">
        <v>89</v>
      </c>
      <c r="H260" s="20">
        <v>73</v>
      </c>
      <c r="I260" s="20">
        <v>16</v>
      </c>
      <c r="J260" s="20">
        <v>0</v>
      </c>
      <c r="K260" s="20">
        <v>3</v>
      </c>
      <c r="L260" s="20">
        <v>3</v>
      </c>
      <c r="M260" s="20">
        <v>0</v>
      </c>
      <c r="N260" s="20">
        <v>0</v>
      </c>
    </row>
    <row r="261" spans="1:14" x14ac:dyDescent="0.25">
      <c r="A261" s="6"/>
      <c r="B261" s="7" t="s">
        <v>187</v>
      </c>
      <c r="C261" s="9">
        <v>533</v>
      </c>
      <c r="D261" s="9">
        <v>272</v>
      </c>
      <c r="E261" s="9">
        <v>261</v>
      </c>
      <c r="F261" s="9">
        <v>0</v>
      </c>
      <c r="G261" s="9">
        <v>96</v>
      </c>
      <c r="H261" s="9">
        <v>77</v>
      </c>
      <c r="I261" s="9">
        <v>19</v>
      </c>
      <c r="J261" s="9">
        <v>0</v>
      </c>
      <c r="K261" s="9">
        <v>2</v>
      </c>
      <c r="L261" s="9">
        <v>1</v>
      </c>
      <c r="M261" s="9">
        <v>1</v>
      </c>
      <c r="N261" s="9">
        <v>0</v>
      </c>
    </row>
    <row r="262" spans="1:14" x14ac:dyDescent="0.25">
      <c r="A262" s="4"/>
      <c r="B262" s="3" t="s">
        <v>188</v>
      </c>
      <c r="C262" s="20">
        <v>581</v>
      </c>
      <c r="D262" s="20">
        <v>292</v>
      </c>
      <c r="E262" s="20">
        <v>289</v>
      </c>
      <c r="F262" s="20">
        <v>0</v>
      </c>
      <c r="G262" s="20">
        <v>96</v>
      </c>
      <c r="H262" s="20">
        <v>82</v>
      </c>
      <c r="I262" s="20">
        <v>14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</row>
    <row r="263" spans="1:14" x14ac:dyDescent="0.25">
      <c r="A263" s="6"/>
      <c r="B263" s="7" t="s">
        <v>189</v>
      </c>
      <c r="C263" s="9">
        <v>494</v>
      </c>
      <c r="D263" s="9">
        <v>238</v>
      </c>
      <c r="E263" s="9">
        <v>256</v>
      </c>
      <c r="F263" s="9">
        <v>0</v>
      </c>
      <c r="G263" s="9">
        <v>89</v>
      </c>
      <c r="H263" s="9">
        <v>76</v>
      </c>
      <c r="I263" s="9">
        <v>13</v>
      </c>
      <c r="J263" s="9">
        <v>0</v>
      </c>
      <c r="K263" s="9">
        <v>3</v>
      </c>
      <c r="L263" s="9">
        <v>3</v>
      </c>
      <c r="M263" s="9">
        <v>0</v>
      </c>
      <c r="N263" s="9">
        <v>0</v>
      </c>
    </row>
    <row r="264" spans="1:14" x14ac:dyDescent="0.25">
      <c r="A264" s="4"/>
      <c r="B264" s="3" t="s">
        <v>190</v>
      </c>
      <c r="C264" s="20">
        <v>516</v>
      </c>
      <c r="D264" s="20">
        <v>245</v>
      </c>
      <c r="E264" s="20">
        <v>271</v>
      </c>
      <c r="F264" s="20">
        <v>0</v>
      </c>
      <c r="G264" s="20">
        <v>69</v>
      </c>
      <c r="H264" s="20">
        <v>60</v>
      </c>
      <c r="I264" s="20">
        <v>9</v>
      </c>
      <c r="J264" s="20">
        <v>0</v>
      </c>
      <c r="K264" s="20">
        <v>2</v>
      </c>
      <c r="L264" s="20">
        <v>1</v>
      </c>
      <c r="M264" s="20">
        <v>1</v>
      </c>
      <c r="N264" s="20">
        <v>0</v>
      </c>
    </row>
    <row r="265" spans="1:14" x14ac:dyDescent="0.25">
      <c r="A265" s="6"/>
      <c r="B265" s="7" t="s">
        <v>191</v>
      </c>
      <c r="C265" s="9">
        <v>527</v>
      </c>
      <c r="D265" s="9">
        <v>270</v>
      </c>
      <c r="E265" s="9">
        <v>257</v>
      </c>
      <c r="F265" s="9">
        <v>0</v>
      </c>
      <c r="G265" s="9">
        <v>81</v>
      </c>
      <c r="H265" s="9">
        <v>70</v>
      </c>
      <c r="I265" s="9">
        <v>11</v>
      </c>
      <c r="J265" s="9">
        <v>0</v>
      </c>
      <c r="K265" s="9">
        <v>2</v>
      </c>
      <c r="L265" s="9">
        <v>2</v>
      </c>
      <c r="M265" s="9">
        <v>0</v>
      </c>
      <c r="N265" s="9">
        <v>0</v>
      </c>
    </row>
    <row r="266" spans="1:14" x14ac:dyDescent="0.25">
      <c r="A266" s="4"/>
      <c r="B266" s="3" t="s">
        <v>192</v>
      </c>
      <c r="C266" s="20">
        <v>581</v>
      </c>
      <c r="D266" s="20">
        <v>310</v>
      </c>
      <c r="E266" s="20">
        <v>271</v>
      </c>
      <c r="F266" s="20">
        <v>0</v>
      </c>
      <c r="G266" s="20">
        <v>81</v>
      </c>
      <c r="H266" s="20">
        <v>61</v>
      </c>
      <c r="I266" s="20">
        <v>20</v>
      </c>
      <c r="J266" s="20">
        <v>0</v>
      </c>
      <c r="K266" s="20">
        <v>1</v>
      </c>
      <c r="L266" s="20">
        <v>0</v>
      </c>
      <c r="M266" s="20">
        <v>1</v>
      </c>
      <c r="N266" s="20">
        <v>0</v>
      </c>
    </row>
    <row r="267" spans="1:14" x14ac:dyDescent="0.25">
      <c r="A267" s="6"/>
      <c r="B267" s="7" t="s">
        <v>193</v>
      </c>
      <c r="C267" s="9">
        <v>558</v>
      </c>
      <c r="D267" s="9">
        <v>287</v>
      </c>
      <c r="E267" s="9">
        <v>271</v>
      </c>
      <c r="F267" s="9">
        <v>0</v>
      </c>
      <c r="G267" s="9">
        <v>87</v>
      </c>
      <c r="H267" s="9">
        <v>72</v>
      </c>
      <c r="I267" s="9">
        <v>15</v>
      </c>
      <c r="J267" s="9">
        <v>0</v>
      </c>
      <c r="K267" s="9">
        <v>2</v>
      </c>
      <c r="L267" s="9">
        <v>0</v>
      </c>
      <c r="M267" s="9">
        <v>2</v>
      </c>
      <c r="N267" s="9">
        <v>0</v>
      </c>
    </row>
    <row r="268" spans="1:14" x14ac:dyDescent="0.25">
      <c r="A268" s="4"/>
      <c r="B268" s="3" t="s">
        <v>194</v>
      </c>
      <c r="C268" s="20">
        <v>553</v>
      </c>
      <c r="D268" s="20">
        <v>255</v>
      </c>
      <c r="E268" s="20">
        <v>298</v>
      </c>
      <c r="F268" s="20">
        <v>0</v>
      </c>
      <c r="G268" s="20">
        <v>80</v>
      </c>
      <c r="H268" s="20">
        <v>68</v>
      </c>
      <c r="I268" s="20">
        <v>12</v>
      </c>
      <c r="J268" s="20">
        <v>0</v>
      </c>
      <c r="K268" s="20">
        <v>4</v>
      </c>
      <c r="L268" s="20">
        <v>4</v>
      </c>
      <c r="M268" s="20">
        <v>0</v>
      </c>
      <c r="N268" s="20">
        <v>0</v>
      </c>
    </row>
    <row r="269" spans="1:14" x14ac:dyDescent="0.25">
      <c r="A269" s="6"/>
      <c r="B269" s="7" t="s">
        <v>195</v>
      </c>
      <c r="C269" s="9">
        <v>583</v>
      </c>
      <c r="D269" s="9">
        <v>296</v>
      </c>
      <c r="E269" s="9">
        <v>287</v>
      </c>
      <c r="F269" s="9">
        <v>0</v>
      </c>
      <c r="G269" s="9">
        <v>82</v>
      </c>
      <c r="H269" s="9">
        <v>70</v>
      </c>
      <c r="I269" s="9">
        <v>12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</row>
    <row r="270" spans="1:14" x14ac:dyDescent="0.25">
      <c r="A270" s="4"/>
      <c r="B270" s="3" t="s">
        <v>196</v>
      </c>
      <c r="C270" s="20">
        <v>545</v>
      </c>
      <c r="D270" s="20">
        <v>297</v>
      </c>
      <c r="E270" s="20">
        <v>248</v>
      </c>
      <c r="F270" s="20">
        <v>0</v>
      </c>
      <c r="G270" s="20">
        <v>90</v>
      </c>
      <c r="H270" s="20">
        <v>78</v>
      </c>
      <c r="I270" s="20">
        <v>12</v>
      </c>
      <c r="J270" s="20">
        <v>0</v>
      </c>
      <c r="K270" s="20">
        <v>6</v>
      </c>
      <c r="L270" s="20">
        <v>6</v>
      </c>
      <c r="M270" s="20">
        <v>0</v>
      </c>
      <c r="N270" s="20">
        <v>0</v>
      </c>
    </row>
    <row r="271" spans="1:14" x14ac:dyDescent="0.25">
      <c r="A271" s="6"/>
      <c r="B271" s="7" t="s">
        <v>197</v>
      </c>
      <c r="C271" s="9">
        <v>573</v>
      </c>
      <c r="D271" s="9">
        <v>281</v>
      </c>
      <c r="E271" s="9">
        <v>292</v>
      </c>
      <c r="F271" s="9">
        <v>0</v>
      </c>
      <c r="G271" s="9">
        <v>101</v>
      </c>
      <c r="H271" s="9">
        <v>84</v>
      </c>
      <c r="I271" s="9">
        <v>17</v>
      </c>
      <c r="J271" s="9">
        <v>0</v>
      </c>
      <c r="K271" s="9">
        <v>3</v>
      </c>
      <c r="L271" s="9">
        <v>2</v>
      </c>
      <c r="M271" s="9">
        <v>1</v>
      </c>
      <c r="N271" s="9">
        <v>0</v>
      </c>
    </row>
    <row r="272" spans="1:14" x14ac:dyDescent="0.25">
      <c r="A272" s="4"/>
      <c r="B272" s="3" t="s">
        <v>198</v>
      </c>
      <c r="C272" s="20">
        <v>556</v>
      </c>
      <c r="D272" s="20">
        <v>274</v>
      </c>
      <c r="E272" s="20">
        <v>282</v>
      </c>
      <c r="F272" s="20">
        <v>0</v>
      </c>
      <c r="G272" s="20">
        <v>80</v>
      </c>
      <c r="H272" s="20">
        <v>66</v>
      </c>
      <c r="I272" s="20">
        <v>14</v>
      </c>
      <c r="J272" s="20">
        <v>0</v>
      </c>
      <c r="K272" s="20">
        <v>3</v>
      </c>
      <c r="L272" s="20">
        <v>2</v>
      </c>
      <c r="M272" s="20">
        <v>1</v>
      </c>
      <c r="N272" s="20">
        <v>0</v>
      </c>
    </row>
    <row r="273" spans="1:15" x14ac:dyDescent="0.25">
      <c r="A273" s="6"/>
      <c r="B273" s="7" t="s">
        <v>199</v>
      </c>
      <c r="C273" s="9">
        <v>529</v>
      </c>
      <c r="D273" s="9">
        <v>267</v>
      </c>
      <c r="E273" s="9">
        <v>262</v>
      </c>
      <c r="F273" s="9">
        <v>0</v>
      </c>
      <c r="G273" s="9">
        <v>75</v>
      </c>
      <c r="H273" s="9">
        <v>68</v>
      </c>
      <c r="I273" s="9">
        <v>7</v>
      </c>
      <c r="J273" s="9">
        <v>0</v>
      </c>
      <c r="K273" s="9">
        <v>2</v>
      </c>
      <c r="L273" s="9">
        <v>0</v>
      </c>
      <c r="M273" s="9">
        <v>2</v>
      </c>
      <c r="N273" s="9">
        <v>0</v>
      </c>
    </row>
    <row r="274" spans="1:15" x14ac:dyDescent="0.25">
      <c r="A274" s="4"/>
      <c r="B274" s="3" t="s">
        <v>200</v>
      </c>
      <c r="C274" s="20">
        <v>602</v>
      </c>
      <c r="D274" s="20">
        <v>295</v>
      </c>
      <c r="E274" s="20">
        <v>307</v>
      </c>
      <c r="F274" s="20">
        <v>0</v>
      </c>
      <c r="G274" s="20">
        <v>84</v>
      </c>
      <c r="H274" s="20">
        <v>69</v>
      </c>
      <c r="I274" s="20">
        <v>15</v>
      </c>
      <c r="J274" s="20">
        <v>0</v>
      </c>
      <c r="K274" s="20">
        <v>5</v>
      </c>
      <c r="L274" s="20">
        <v>3</v>
      </c>
      <c r="M274" s="20">
        <v>2</v>
      </c>
      <c r="N274" s="20">
        <v>0</v>
      </c>
    </row>
    <row r="275" spans="1:15" x14ac:dyDescent="0.25">
      <c r="A275" s="6"/>
      <c r="B275" s="7" t="s">
        <v>201</v>
      </c>
      <c r="C275" s="9">
        <v>564</v>
      </c>
      <c r="D275" s="9">
        <v>291</v>
      </c>
      <c r="E275" s="9">
        <v>273</v>
      </c>
      <c r="F275" s="9">
        <v>0</v>
      </c>
      <c r="G275" s="9">
        <v>74</v>
      </c>
      <c r="H275" s="9">
        <v>63</v>
      </c>
      <c r="I275" s="9">
        <v>11</v>
      </c>
      <c r="J275" s="9">
        <v>0</v>
      </c>
      <c r="K275" s="9">
        <v>1</v>
      </c>
      <c r="L275" s="9">
        <v>1</v>
      </c>
      <c r="M275" s="9">
        <v>0</v>
      </c>
      <c r="N275" s="9">
        <v>0</v>
      </c>
    </row>
    <row r="276" spans="1:15" x14ac:dyDescent="0.25">
      <c r="A276" s="4"/>
      <c r="B276" s="3" t="s">
        <v>202</v>
      </c>
      <c r="C276" s="20">
        <v>590</v>
      </c>
      <c r="D276" s="20">
        <v>299</v>
      </c>
      <c r="E276" s="20">
        <v>291</v>
      </c>
      <c r="F276" s="20">
        <v>0</v>
      </c>
      <c r="G276" s="20">
        <v>97</v>
      </c>
      <c r="H276" s="20">
        <v>81</v>
      </c>
      <c r="I276" s="20">
        <v>16</v>
      </c>
      <c r="J276" s="20">
        <v>0</v>
      </c>
      <c r="K276" s="20">
        <v>3</v>
      </c>
      <c r="L276" s="20">
        <v>1</v>
      </c>
      <c r="M276" s="20">
        <v>2</v>
      </c>
      <c r="N276" s="20">
        <v>0</v>
      </c>
    </row>
    <row r="277" spans="1:15" x14ac:dyDescent="0.25">
      <c r="A277" s="6"/>
      <c r="B277" s="7" t="s">
        <v>203</v>
      </c>
      <c r="C277" s="9">
        <v>557</v>
      </c>
      <c r="D277" s="9">
        <v>283</v>
      </c>
      <c r="E277" s="9">
        <v>274</v>
      </c>
      <c r="F277" s="9">
        <v>0</v>
      </c>
      <c r="G277" s="9">
        <v>103</v>
      </c>
      <c r="H277" s="9">
        <v>89</v>
      </c>
      <c r="I277" s="9">
        <v>14</v>
      </c>
      <c r="J277" s="9">
        <v>0</v>
      </c>
      <c r="K277" s="9">
        <v>2</v>
      </c>
      <c r="L277" s="9">
        <v>2</v>
      </c>
      <c r="M277" s="9">
        <v>0</v>
      </c>
      <c r="N277" s="9">
        <v>0</v>
      </c>
    </row>
    <row r="278" spans="1:15" x14ac:dyDescent="0.25">
      <c r="A278" s="4"/>
      <c r="B278" s="3" t="s">
        <v>204</v>
      </c>
      <c r="C278" s="20">
        <v>593</v>
      </c>
      <c r="D278" s="20">
        <v>277</v>
      </c>
      <c r="E278" s="20">
        <v>316</v>
      </c>
      <c r="F278" s="20">
        <v>0</v>
      </c>
      <c r="G278" s="20">
        <v>103</v>
      </c>
      <c r="H278" s="20">
        <v>94</v>
      </c>
      <c r="I278" s="20">
        <v>9</v>
      </c>
      <c r="J278" s="20">
        <v>0</v>
      </c>
      <c r="K278" s="20">
        <v>0</v>
      </c>
      <c r="L278" s="20">
        <v>0</v>
      </c>
      <c r="M278" s="20">
        <v>0</v>
      </c>
      <c r="N278" s="20">
        <v>0</v>
      </c>
    </row>
    <row r="279" spans="1:15" x14ac:dyDescent="0.25">
      <c r="A279" s="6" t="s">
        <v>357</v>
      </c>
      <c r="B279" s="7" t="s">
        <v>3</v>
      </c>
      <c r="C279" s="9">
        <v>36373</v>
      </c>
      <c r="D279" s="9">
        <v>19195</v>
      </c>
      <c r="E279" s="9">
        <v>17178</v>
      </c>
      <c r="F279" s="9">
        <v>0</v>
      </c>
      <c r="G279" s="9">
        <v>3886</v>
      </c>
      <c r="H279" s="9">
        <v>3401</v>
      </c>
      <c r="I279" s="9">
        <v>485</v>
      </c>
      <c r="J279" s="9">
        <v>0</v>
      </c>
      <c r="K279" s="9">
        <v>200</v>
      </c>
      <c r="L279" s="9">
        <v>154</v>
      </c>
      <c r="M279" s="9">
        <v>46</v>
      </c>
      <c r="N279" s="9">
        <v>0</v>
      </c>
    </row>
    <row r="280" spans="1:15" x14ac:dyDescent="0.25">
      <c r="A280" s="4"/>
      <c r="B280" s="3" t="s">
        <v>4</v>
      </c>
      <c r="C280" s="20">
        <v>595</v>
      </c>
      <c r="D280" s="20">
        <v>317</v>
      </c>
      <c r="E280" s="20">
        <v>278</v>
      </c>
      <c r="F280" s="20">
        <v>0</v>
      </c>
      <c r="G280" s="20">
        <v>99</v>
      </c>
      <c r="H280" s="20">
        <v>77</v>
      </c>
      <c r="I280" s="20">
        <v>22</v>
      </c>
      <c r="J280" s="20">
        <v>0</v>
      </c>
      <c r="K280" s="20">
        <v>2</v>
      </c>
      <c r="L280" s="20">
        <v>1</v>
      </c>
      <c r="M280" s="20">
        <v>1</v>
      </c>
      <c r="N280" s="20">
        <v>0</v>
      </c>
      <c r="O280" s="22"/>
    </row>
    <row r="281" spans="1:15" x14ac:dyDescent="0.25">
      <c r="A281" s="6"/>
      <c r="B281" s="7" t="s">
        <v>5</v>
      </c>
      <c r="C281" s="9">
        <v>610</v>
      </c>
      <c r="D281" s="9">
        <v>288</v>
      </c>
      <c r="E281" s="9">
        <v>322</v>
      </c>
      <c r="F281" s="9">
        <v>0</v>
      </c>
      <c r="G281" s="9">
        <v>77</v>
      </c>
      <c r="H281" s="9">
        <v>64</v>
      </c>
      <c r="I281" s="9">
        <v>13</v>
      </c>
      <c r="J281" s="9">
        <v>0</v>
      </c>
      <c r="K281" s="9">
        <v>3</v>
      </c>
      <c r="L281" s="9">
        <v>3</v>
      </c>
      <c r="M281" s="9">
        <v>0</v>
      </c>
      <c r="N281" s="9">
        <v>0</v>
      </c>
      <c r="O281" s="22"/>
    </row>
    <row r="282" spans="1:15" x14ac:dyDescent="0.25">
      <c r="A282" s="4"/>
      <c r="B282" s="3" t="s">
        <v>6</v>
      </c>
      <c r="C282" s="20">
        <v>591</v>
      </c>
      <c r="D282" s="20">
        <v>292</v>
      </c>
      <c r="E282" s="20">
        <v>299</v>
      </c>
      <c r="F282" s="20">
        <v>0</v>
      </c>
      <c r="G282" s="20">
        <v>104</v>
      </c>
      <c r="H282" s="20">
        <v>93</v>
      </c>
      <c r="I282" s="20">
        <v>11</v>
      </c>
      <c r="J282" s="20">
        <v>0</v>
      </c>
      <c r="K282" s="20">
        <v>3</v>
      </c>
      <c r="L282" s="20">
        <v>1</v>
      </c>
      <c r="M282" s="20">
        <v>2</v>
      </c>
      <c r="N282" s="20">
        <v>0</v>
      </c>
      <c r="O282" s="22"/>
    </row>
    <row r="283" spans="1:15" x14ac:dyDescent="0.25">
      <c r="A283" s="6"/>
      <c r="B283" s="7" t="s">
        <v>7</v>
      </c>
      <c r="C283" s="9">
        <v>596</v>
      </c>
      <c r="D283" s="9">
        <v>304</v>
      </c>
      <c r="E283" s="9">
        <v>292</v>
      </c>
      <c r="F283" s="9">
        <v>0</v>
      </c>
      <c r="G283" s="9">
        <v>79</v>
      </c>
      <c r="H283" s="9">
        <v>70</v>
      </c>
      <c r="I283" s="9">
        <v>9</v>
      </c>
      <c r="J283" s="9">
        <v>0</v>
      </c>
      <c r="K283" s="9">
        <v>2</v>
      </c>
      <c r="L283" s="9">
        <v>1</v>
      </c>
      <c r="M283" s="9">
        <v>1</v>
      </c>
      <c r="N283" s="9">
        <v>0</v>
      </c>
      <c r="O283" s="22"/>
    </row>
    <row r="284" spans="1:15" x14ac:dyDescent="0.25">
      <c r="A284" s="4"/>
      <c r="B284" s="3" t="s">
        <v>8</v>
      </c>
      <c r="C284" s="20">
        <v>560</v>
      </c>
      <c r="D284" s="20">
        <v>264</v>
      </c>
      <c r="E284" s="20">
        <v>296</v>
      </c>
      <c r="F284" s="20">
        <v>0</v>
      </c>
      <c r="G284" s="20">
        <v>87</v>
      </c>
      <c r="H284" s="20">
        <v>79</v>
      </c>
      <c r="I284" s="20">
        <v>8</v>
      </c>
      <c r="J284" s="20">
        <v>0</v>
      </c>
      <c r="K284" s="20">
        <v>1</v>
      </c>
      <c r="L284" s="20">
        <v>1</v>
      </c>
      <c r="M284" s="20">
        <v>0</v>
      </c>
      <c r="N284" s="20">
        <v>0</v>
      </c>
      <c r="O284" s="22"/>
    </row>
    <row r="285" spans="1:15" x14ac:dyDescent="0.25">
      <c r="A285" s="6"/>
      <c r="B285" s="7" t="s">
        <v>9</v>
      </c>
      <c r="C285" s="9">
        <v>558</v>
      </c>
      <c r="D285" s="9">
        <v>280</v>
      </c>
      <c r="E285" s="9">
        <v>278</v>
      </c>
      <c r="F285" s="9">
        <v>0</v>
      </c>
      <c r="G285" s="9">
        <v>75</v>
      </c>
      <c r="H285" s="9">
        <v>64</v>
      </c>
      <c r="I285" s="9">
        <v>11</v>
      </c>
      <c r="J285" s="9">
        <v>0</v>
      </c>
      <c r="K285" s="9">
        <v>2</v>
      </c>
      <c r="L285" s="9">
        <v>1</v>
      </c>
      <c r="M285" s="9">
        <v>1</v>
      </c>
      <c r="N285" s="9">
        <v>0</v>
      </c>
      <c r="O285" s="22"/>
    </row>
    <row r="286" spans="1:15" x14ac:dyDescent="0.25">
      <c r="A286" s="4"/>
      <c r="B286" s="3" t="s">
        <v>10</v>
      </c>
      <c r="C286" s="20">
        <v>570</v>
      </c>
      <c r="D286" s="20">
        <v>302</v>
      </c>
      <c r="E286" s="20">
        <v>268</v>
      </c>
      <c r="F286" s="20">
        <v>0</v>
      </c>
      <c r="G286" s="20">
        <v>76</v>
      </c>
      <c r="H286" s="20">
        <v>65</v>
      </c>
      <c r="I286" s="20">
        <v>11</v>
      </c>
      <c r="J286" s="20">
        <v>0</v>
      </c>
      <c r="K286" s="20">
        <v>4</v>
      </c>
      <c r="L286" s="20">
        <v>2</v>
      </c>
      <c r="M286" s="20">
        <v>2</v>
      </c>
      <c r="N286" s="20">
        <v>0</v>
      </c>
      <c r="O286" s="22"/>
    </row>
    <row r="287" spans="1:15" x14ac:dyDescent="0.25">
      <c r="A287" s="6"/>
      <c r="B287" s="7" t="s">
        <v>11</v>
      </c>
      <c r="C287" s="9">
        <v>600</v>
      </c>
      <c r="D287" s="9">
        <v>308</v>
      </c>
      <c r="E287" s="9">
        <v>292</v>
      </c>
      <c r="F287" s="9">
        <v>0</v>
      </c>
      <c r="G287" s="9">
        <v>101</v>
      </c>
      <c r="H287" s="9">
        <v>95</v>
      </c>
      <c r="I287" s="9">
        <v>6</v>
      </c>
      <c r="J287" s="9">
        <v>0</v>
      </c>
      <c r="K287" s="9">
        <v>4</v>
      </c>
      <c r="L287" s="9">
        <v>4</v>
      </c>
      <c r="M287" s="9">
        <v>0</v>
      </c>
      <c r="N287" s="9">
        <v>0</v>
      </c>
      <c r="O287" s="22"/>
    </row>
    <row r="288" spans="1:15" x14ac:dyDescent="0.25">
      <c r="A288" s="4"/>
      <c r="B288" s="3" t="s">
        <v>12</v>
      </c>
      <c r="C288" s="20">
        <v>568</v>
      </c>
      <c r="D288" s="20">
        <v>279</v>
      </c>
      <c r="E288" s="20">
        <v>289</v>
      </c>
      <c r="F288" s="20">
        <v>0</v>
      </c>
      <c r="G288" s="20">
        <v>73</v>
      </c>
      <c r="H288" s="20">
        <v>64</v>
      </c>
      <c r="I288" s="20">
        <v>9</v>
      </c>
      <c r="J288" s="20">
        <v>0</v>
      </c>
      <c r="K288" s="20">
        <v>2</v>
      </c>
      <c r="L288" s="20">
        <v>2</v>
      </c>
      <c r="M288" s="20">
        <v>0</v>
      </c>
      <c r="N288" s="20">
        <v>0</v>
      </c>
      <c r="O288" s="22"/>
    </row>
    <row r="289" spans="1:15" x14ac:dyDescent="0.25">
      <c r="A289" s="6"/>
      <c r="B289" s="7" t="s">
        <v>13</v>
      </c>
      <c r="C289" s="9">
        <v>528</v>
      </c>
      <c r="D289" s="9">
        <v>278</v>
      </c>
      <c r="E289" s="9">
        <v>250</v>
      </c>
      <c r="F289" s="9">
        <v>0</v>
      </c>
      <c r="G289" s="9">
        <v>99</v>
      </c>
      <c r="H289" s="9">
        <v>89</v>
      </c>
      <c r="I289" s="9">
        <v>10</v>
      </c>
      <c r="J289" s="9">
        <v>0</v>
      </c>
      <c r="K289" s="9">
        <v>1</v>
      </c>
      <c r="L289" s="9">
        <v>1</v>
      </c>
      <c r="M289" s="9">
        <v>0</v>
      </c>
      <c r="N289" s="9">
        <v>0</v>
      </c>
      <c r="O289" s="22"/>
    </row>
    <row r="290" spans="1:15" x14ac:dyDescent="0.25">
      <c r="A290" s="4"/>
      <c r="B290" s="3" t="s">
        <v>14</v>
      </c>
      <c r="C290" s="20">
        <v>577</v>
      </c>
      <c r="D290" s="20">
        <v>282</v>
      </c>
      <c r="E290" s="20">
        <v>295</v>
      </c>
      <c r="F290" s="20">
        <v>0</v>
      </c>
      <c r="G290" s="20">
        <v>74</v>
      </c>
      <c r="H290" s="20">
        <v>65</v>
      </c>
      <c r="I290" s="20">
        <v>9</v>
      </c>
      <c r="J290" s="20">
        <v>0</v>
      </c>
      <c r="K290" s="20">
        <v>1</v>
      </c>
      <c r="L290" s="20">
        <v>1</v>
      </c>
      <c r="M290" s="20">
        <v>0</v>
      </c>
      <c r="N290" s="20">
        <v>0</v>
      </c>
      <c r="O290" s="22"/>
    </row>
    <row r="291" spans="1:15" x14ac:dyDescent="0.25">
      <c r="A291" s="6"/>
      <c r="B291" s="7" t="s">
        <v>15</v>
      </c>
      <c r="C291" s="9">
        <v>560</v>
      </c>
      <c r="D291" s="9">
        <v>287</v>
      </c>
      <c r="E291" s="9">
        <v>273</v>
      </c>
      <c r="F291" s="9">
        <v>0</v>
      </c>
      <c r="G291" s="9">
        <v>65</v>
      </c>
      <c r="H291" s="9">
        <v>59</v>
      </c>
      <c r="I291" s="9">
        <v>6</v>
      </c>
      <c r="J291" s="9">
        <v>0</v>
      </c>
      <c r="K291" s="9">
        <v>1</v>
      </c>
      <c r="L291" s="9">
        <v>0</v>
      </c>
      <c r="M291" s="9">
        <v>1</v>
      </c>
      <c r="N291" s="9">
        <v>0</v>
      </c>
      <c r="O291" s="22"/>
    </row>
    <row r="292" spans="1:15" x14ac:dyDescent="0.25">
      <c r="A292" s="4"/>
      <c r="B292" s="3" t="s">
        <v>16</v>
      </c>
      <c r="C292" s="20">
        <v>560</v>
      </c>
      <c r="D292" s="20">
        <v>287</v>
      </c>
      <c r="E292" s="20">
        <v>273</v>
      </c>
      <c r="F292" s="20">
        <v>0</v>
      </c>
      <c r="G292" s="20">
        <v>44</v>
      </c>
      <c r="H292" s="20">
        <v>38</v>
      </c>
      <c r="I292" s="20">
        <v>6</v>
      </c>
      <c r="J292" s="20">
        <v>0</v>
      </c>
      <c r="K292" s="20">
        <v>4</v>
      </c>
      <c r="L292" s="20">
        <v>4</v>
      </c>
      <c r="M292" s="20">
        <v>0</v>
      </c>
      <c r="N292" s="20">
        <v>0</v>
      </c>
      <c r="O292" s="22"/>
    </row>
    <row r="293" spans="1:15" x14ac:dyDescent="0.25">
      <c r="A293" s="6"/>
      <c r="B293" s="7" t="s">
        <v>17</v>
      </c>
      <c r="C293" s="9">
        <v>494</v>
      </c>
      <c r="D293" s="9">
        <v>253</v>
      </c>
      <c r="E293" s="9">
        <v>241</v>
      </c>
      <c r="F293" s="9">
        <v>0</v>
      </c>
      <c r="G293" s="9">
        <v>34</v>
      </c>
      <c r="H293" s="9">
        <v>33</v>
      </c>
      <c r="I293" s="9">
        <v>1</v>
      </c>
      <c r="J293" s="9">
        <v>0</v>
      </c>
      <c r="K293" s="9">
        <v>3</v>
      </c>
      <c r="L293" s="9">
        <v>3</v>
      </c>
      <c r="M293" s="9">
        <v>0</v>
      </c>
      <c r="N293" s="9">
        <v>0</v>
      </c>
    </row>
    <row r="294" spans="1:15" x14ac:dyDescent="0.25">
      <c r="A294" s="4"/>
      <c r="B294" s="3" t="s">
        <v>18</v>
      </c>
      <c r="C294" s="20">
        <v>521</v>
      </c>
      <c r="D294" s="20">
        <v>280</v>
      </c>
      <c r="E294" s="20">
        <v>241</v>
      </c>
      <c r="F294" s="20">
        <v>0</v>
      </c>
      <c r="G294" s="20">
        <v>40</v>
      </c>
      <c r="H294" s="20">
        <v>36</v>
      </c>
      <c r="I294" s="20">
        <v>4</v>
      </c>
      <c r="J294" s="20">
        <v>0</v>
      </c>
      <c r="K294" s="20">
        <v>4</v>
      </c>
      <c r="L294" s="20">
        <v>4</v>
      </c>
      <c r="M294" s="20">
        <v>0</v>
      </c>
      <c r="N294" s="20">
        <v>0</v>
      </c>
    </row>
    <row r="295" spans="1:15" x14ac:dyDescent="0.25">
      <c r="A295" s="6"/>
      <c r="B295" s="7" t="s">
        <v>19</v>
      </c>
      <c r="C295" s="9">
        <v>498</v>
      </c>
      <c r="D295" s="9">
        <v>255</v>
      </c>
      <c r="E295" s="9">
        <v>243</v>
      </c>
      <c r="F295" s="9">
        <v>0</v>
      </c>
      <c r="G295" s="9">
        <v>49</v>
      </c>
      <c r="H295" s="9">
        <v>42</v>
      </c>
      <c r="I295" s="9">
        <v>7</v>
      </c>
      <c r="J295" s="9">
        <v>0</v>
      </c>
      <c r="K295" s="9">
        <v>3</v>
      </c>
      <c r="L295" s="9">
        <v>2</v>
      </c>
      <c r="M295" s="9">
        <v>1</v>
      </c>
      <c r="N295" s="9">
        <v>0</v>
      </c>
    </row>
    <row r="296" spans="1:15" x14ac:dyDescent="0.25">
      <c r="A296" s="4"/>
      <c r="B296" s="3" t="s">
        <v>20</v>
      </c>
      <c r="C296" s="20">
        <v>511</v>
      </c>
      <c r="D296" s="20">
        <v>272</v>
      </c>
      <c r="E296" s="20">
        <v>239</v>
      </c>
      <c r="F296" s="20">
        <v>0</v>
      </c>
      <c r="G296" s="20">
        <v>60</v>
      </c>
      <c r="H296" s="20">
        <v>53</v>
      </c>
      <c r="I296" s="20">
        <v>7</v>
      </c>
      <c r="J296" s="20">
        <v>0</v>
      </c>
      <c r="K296" s="20">
        <v>3</v>
      </c>
      <c r="L296" s="20">
        <v>2</v>
      </c>
      <c r="M296" s="20">
        <v>1</v>
      </c>
      <c r="N296" s="20">
        <v>0</v>
      </c>
    </row>
    <row r="297" spans="1:15" x14ac:dyDescent="0.25">
      <c r="A297" s="6"/>
      <c r="B297" s="7" t="s">
        <v>21</v>
      </c>
      <c r="C297" s="9">
        <v>482</v>
      </c>
      <c r="D297" s="9">
        <v>248</v>
      </c>
      <c r="E297" s="9">
        <v>234</v>
      </c>
      <c r="F297" s="9">
        <v>0</v>
      </c>
      <c r="G297" s="9">
        <v>65</v>
      </c>
      <c r="H297" s="9">
        <v>58</v>
      </c>
      <c r="I297" s="9">
        <v>7</v>
      </c>
      <c r="J297" s="9">
        <v>0</v>
      </c>
      <c r="K297" s="9">
        <v>1</v>
      </c>
      <c r="L297" s="9">
        <v>0</v>
      </c>
      <c r="M297" s="9">
        <v>1</v>
      </c>
      <c r="N297" s="9">
        <v>0</v>
      </c>
    </row>
    <row r="298" spans="1:15" x14ac:dyDescent="0.25">
      <c r="A298" s="4"/>
      <c r="B298" s="3" t="s">
        <v>22</v>
      </c>
      <c r="C298" s="20">
        <v>588</v>
      </c>
      <c r="D298" s="20">
        <v>286</v>
      </c>
      <c r="E298" s="20">
        <v>302</v>
      </c>
      <c r="F298" s="20">
        <v>0</v>
      </c>
      <c r="G298" s="20">
        <v>46</v>
      </c>
      <c r="H298" s="20">
        <v>42</v>
      </c>
      <c r="I298" s="20">
        <v>4</v>
      </c>
      <c r="J298" s="20">
        <v>0</v>
      </c>
      <c r="K298" s="20">
        <v>2</v>
      </c>
      <c r="L298" s="20">
        <v>2</v>
      </c>
      <c r="M298" s="20">
        <v>0</v>
      </c>
      <c r="N298" s="20">
        <v>0</v>
      </c>
    </row>
    <row r="299" spans="1:15" x14ac:dyDescent="0.25">
      <c r="A299" s="6"/>
      <c r="B299" s="7" t="s">
        <v>23</v>
      </c>
      <c r="C299" s="9">
        <v>505</v>
      </c>
      <c r="D299" s="9">
        <v>270</v>
      </c>
      <c r="E299" s="9">
        <v>235</v>
      </c>
      <c r="F299" s="9">
        <v>0</v>
      </c>
      <c r="G299" s="9">
        <v>59</v>
      </c>
      <c r="H299" s="9">
        <v>50</v>
      </c>
      <c r="I299" s="9">
        <v>9</v>
      </c>
      <c r="J299" s="9">
        <v>0</v>
      </c>
      <c r="K299" s="9">
        <v>4</v>
      </c>
      <c r="L299" s="9">
        <v>2</v>
      </c>
      <c r="M299" s="9">
        <v>2</v>
      </c>
      <c r="N299" s="9">
        <v>0</v>
      </c>
    </row>
    <row r="300" spans="1:15" x14ac:dyDescent="0.25">
      <c r="A300" s="4"/>
      <c r="B300" s="3" t="s">
        <v>24</v>
      </c>
      <c r="C300" s="20">
        <v>509</v>
      </c>
      <c r="D300" s="20">
        <v>254</v>
      </c>
      <c r="E300" s="20">
        <v>255</v>
      </c>
      <c r="F300" s="20">
        <v>0</v>
      </c>
      <c r="G300" s="20">
        <v>66</v>
      </c>
      <c r="H300" s="20">
        <v>63</v>
      </c>
      <c r="I300" s="20">
        <v>3</v>
      </c>
      <c r="J300" s="20">
        <v>0</v>
      </c>
      <c r="K300" s="20">
        <v>2</v>
      </c>
      <c r="L300" s="20">
        <v>2</v>
      </c>
      <c r="M300" s="20">
        <v>0</v>
      </c>
      <c r="N300" s="20">
        <v>0</v>
      </c>
    </row>
    <row r="301" spans="1:15" x14ac:dyDescent="0.25">
      <c r="A301" s="6"/>
      <c r="B301" s="7" t="s">
        <v>25</v>
      </c>
      <c r="C301" s="9">
        <v>543</v>
      </c>
      <c r="D301" s="9">
        <v>269</v>
      </c>
      <c r="E301" s="9">
        <v>274</v>
      </c>
      <c r="F301" s="9">
        <v>0</v>
      </c>
      <c r="G301" s="9">
        <v>59</v>
      </c>
      <c r="H301" s="9">
        <v>52</v>
      </c>
      <c r="I301" s="9">
        <v>7</v>
      </c>
      <c r="J301" s="9">
        <v>0</v>
      </c>
      <c r="K301" s="9">
        <v>0</v>
      </c>
      <c r="L301" s="9">
        <v>0</v>
      </c>
      <c r="M301" s="9">
        <v>0</v>
      </c>
      <c r="N301" s="9">
        <v>0</v>
      </c>
    </row>
    <row r="302" spans="1:15" x14ac:dyDescent="0.25">
      <c r="A302" s="4"/>
      <c r="B302" s="3" t="s">
        <v>29</v>
      </c>
      <c r="C302" s="20">
        <v>522</v>
      </c>
      <c r="D302" s="20">
        <v>276</v>
      </c>
      <c r="E302" s="20">
        <v>246</v>
      </c>
      <c r="F302" s="20">
        <v>0</v>
      </c>
      <c r="G302" s="20">
        <v>68</v>
      </c>
      <c r="H302" s="20">
        <v>57</v>
      </c>
      <c r="I302" s="20">
        <v>11</v>
      </c>
      <c r="J302" s="20">
        <v>0</v>
      </c>
      <c r="K302" s="20">
        <v>5</v>
      </c>
      <c r="L302" s="20">
        <v>3</v>
      </c>
      <c r="M302" s="20">
        <v>2</v>
      </c>
      <c r="N302" s="20">
        <v>0</v>
      </c>
    </row>
    <row r="303" spans="1:15" x14ac:dyDescent="0.25">
      <c r="A303" s="6"/>
      <c r="B303" s="7" t="s">
        <v>30</v>
      </c>
      <c r="C303" s="9">
        <v>530</v>
      </c>
      <c r="D303" s="9">
        <v>267</v>
      </c>
      <c r="E303" s="9">
        <v>263</v>
      </c>
      <c r="F303" s="9">
        <v>0</v>
      </c>
      <c r="G303" s="9">
        <v>72</v>
      </c>
      <c r="H303" s="9">
        <v>62</v>
      </c>
      <c r="I303" s="9">
        <v>10</v>
      </c>
      <c r="J303" s="9">
        <v>0</v>
      </c>
      <c r="K303" s="9">
        <v>4</v>
      </c>
      <c r="L303" s="9">
        <v>4</v>
      </c>
      <c r="M303" s="9">
        <v>0</v>
      </c>
      <c r="N303" s="9">
        <v>0</v>
      </c>
    </row>
    <row r="304" spans="1:15" x14ac:dyDescent="0.25">
      <c r="A304" s="4"/>
      <c r="B304" s="3" t="s">
        <v>177</v>
      </c>
      <c r="C304" s="20">
        <v>541</v>
      </c>
      <c r="D304" s="20">
        <v>292</v>
      </c>
      <c r="E304" s="20">
        <v>249</v>
      </c>
      <c r="F304" s="20">
        <v>0</v>
      </c>
      <c r="G304" s="20">
        <v>71</v>
      </c>
      <c r="H304" s="20">
        <v>58</v>
      </c>
      <c r="I304" s="20">
        <v>13</v>
      </c>
      <c r="J304" s="20">
        <v>0</v>
      </c>
      <c r="K304" s="20">
        <v>3</v>
      </c>
      <c r="L304" s="20">
        <v>2</v>
      </c>
      <c r="M304" s="20">
        <v>1</v>
      </c>
      <c r="N304" s="20">
        <v>0</v>
      </c>
    </row>
    <row r="305" spans="1:14" x14ac:dyDescent="0.25">
      <c r="A305" s="6"/>
      <c r="B305" s="7" t="s">
        <v>178</v>
      </c>
      <c r="C305" s="9">
        <v>560</v>
      </c>
      <c r="D305" s="9">
        <v>272</v>
      </c>
      <c r="E305" s="9">
        <v>288</v>
      </c>
      <c r="F305" s="9">
        <v>0</v>
      </c>
      <c r="G305" s="9">
        <v>71</v>
      </c>
      <c r="H305" s="9">
        <v>60</v>
      </c>
      <c r="I305" s="9">
        <v>11</v>
      </c>
      <c r="J305" s="9">
        <v>0</v>
      </c>
      <c r="K305" s="9">
        <v>1</v>
      </c>
      <c r="L305" s="9">
        <v>1</v>
      </c>
      <c r="M305" s="9">
        <v>0</v>
      </c>
      <c r="N305" s="9">
        <v>0</v>
      </c>
    </row>
    <row r="306" spans="1:14" x14ac:dyDescent="0.25">
      <c r="A306" s="4"/>
      <c r="B306" s="3" t="s">
        <v>179</v>
      </c>
      <c r="C306" s="20">
        <v>570</v>
      </c>
      <c r="D306" s="20">
        <v>286</v>
      </c>
      <c r="E306" s="20">
        <v>284</v>
      </c>
      <c r="F306" s="20">
        <v>0</v>
      </c>
      <c r="G306" s="20">
        <v>73</v>
      </c>
      <c r="H306" s="20">
        <v>61</v>
      </c>
      <c r="I306" s="20">
        <v>12</v>
      </c>
      <c r="J306" s="20">
        <v>0</v>
      </c>
      <c r="K306" s="20">
        <v>3</v>
      </c>
      <c r="L306" s="20">
        <v>3</v>
      </c>
      <c r="M306" s="20">
        <v>0</v>
      </c>
      <c r="N306" s="20">
        <v>0</v>
      </c>
    </row>
    <row r="307" spans="1:14" x14ac:dyDescent="0.25">
      <c r="A307" s="6"/>
      <c r="B307" s="7" t="s">
        <v>180</v>
      </c>
      <c r="C307" s="9">
        <v>631</v>
      </c>
      <c r="D307" s="9">
        <v>340</v>
      </c>
      <c r="E307" s="9">
        <v>291</v>
      </c>
      <c r="F307" s="9">
        <v>0</v>
      </c>
      <c r="G307" s="9">
        <v>66</v>
      </c>
      <c r="H307" s="9">
        <v>58</v>
      </c>
      <c r="I307" s="9">
        <v>8</v>
      </c>
      <c r="J307" s="9">
        <v>0</v>
      </c>
      <c r="K307" s="9">
        <v>4</v>
      </c>
      <c r="L307" s="9">
        <v>2</v>
      </c>
      <c r="M307" s="9">
        <v>2</v>
      </c>
      <c r="N307" s="9">
        <v>0</v>
      </c>
    </row>
    <row r="308" spans="1:14" x14ac:dyDescent="0.25">
      <c r="A308" s="4"/>
      <c r="B308" s="3" t="s">
        <v>181</v>
      </c>
      <c r="C308" s="20">
        <v>792</v>
      </c>
      <c r="D308" s="20">
        <v>437</v>
      </c>
      <c r="E308" s="20">
        <v>355</v>
      </c>
      <c r="F308" s="20">
        <v>0</v>
      </c>
      <c r="G308" s="20">
        <v>59</v>
      </c>
      <c r="H308" s="20">
        <v>54</v>
      </c>
      <c r="I308" s="20">
        <v>5</v>
      </c>
      <c r="J308" s="20">
        <v>0</v>
      </c>
      <c r="K308" s="20">
        <v>8</v>
      </c>
      <c r="L308" s="20">
        <v>6</v>
      </c>
      <c r="M308" s="20">
        <v>2</v>
      </c>
      <c r="N308" s="20">
        <v>0</v>
      </c>
    </row>
    <row r="309" spans="1:14" x14ac:dyDescent="0.25">
      <c r="A309" s="6"/>
      <c r="B309" s="7" t="s">
        <v>182</v>
      </c>
      <c r="C309" s="9">
        <v>901</v>
      </c>
      <c r="D309" s="9">
        <v>495</v>
      </c>
      <c r="E309" s="9">
        <v>406</v>
      </c>
      <c r="F309" s="9">
        <v>0</v>
      </c>
      <c r="G309" s="9">
        <v>51</v>
      </c>
      <c r="H309" s="9">
        <v>43</v>
      </c>
      <c r="I309" s="9">
        <v>8</v>
      </c>
      <c r="J309" s="9">
        <v>0</v>
      </c>
      <c r="K309" s="9">
        <v>4</v>
      </c>
      <c r="L309" s="9">
        <v>2</v>
      </c>
      <c r="M309" s="9">
        <v>2</v>
      </c>
      <c r="N309" s="9">
        <v>0</v>
      </c>
    </row>
    <row r="310" spans="1:14" x14ac:dyDescent="0.25">
      <c r="A310" s="4"/>
      <c r="B310" s="3" t="s">
        <v>183</v>
      </c>
      <c r="C310" s="20">
        <v>997</v>
      </c>
      <c r="D310" s="20">
        <v>552</v>
      </c>
      <c r="E310" s="20">
        <v>445</v>
      </c>
      <c r="F310" s="20">
        <v>0</v>
      </c>
      <c r="G310" s="20">
        <v>80</v>
      </c>
      <c r="H310" s="20">
        <v>73</v>
      </c>
      <c r="I310" s="20">
        <v>7</v>
      </c>
      <c r="J310" s="20">
        <v>0</v>
      </c>
      <c r="K310" s="20">
        <v>3</v>
      </c>
      <c r="L310" s="20">
        <v>3</v>
      </c>
      <c r="M310" s="20">
        <v>0</v>
      </c>
      <c r="N310" s="20">
        <v>0</v>
      </c>
    </row>
    <row r="311" spans="1:14" x14ac:dyDescent="0.25">
      <c r="A311" s="6"/>
      <c r="B311" s="7" t="s">
        <v>184</v>
      </c>
      <c r="C311" s="9">
        <v>993</v>
      </c>
      <c r="D311" s="9">
        <v>520</v>
      </c>
      <c r="E311" s="9">
        <v>473</v>
      </c>
      <c r="F311" s="9">
        <v>0</v>
      </c>
      <c r="G311" s="9">
        <v>64</v>
      </c>
      <c r="H311" s="9">
        <v>54</v>
      </c>
      <c r="I311" s="9">
        <v>10</v>
      </c>
      <c r="J311" s="9">
        <v>0</v>
      </c>
      <c r="K311" s="9">
        <v>5</v>
      </c>
      <c r="L311" s="9">
        <v>4</v>
      </c>
      <c r="M311" s="9">
        <v>1</v>
      </c>
      <c r="N311" s="9">
        <v>0</v>
      </c>
    </row>
    <row r="312" spans="1:14" x14ac:dyDescent="0.25">
      <c r="A312" s="4"/>
      <c r="B312" s="3" t="s">
        <v>185</v>
      </c>
      <c r="C312" s="20">
        <v>925</v>
      </c>
      <c r="D312" s="20">
        <v>537</v>
      </c>
      <c r="E312" s="20">
        <v>388</v>
      </c>
      <c r="F312" s="20">
        <v>0</v>
      </c>
      <c r="G312" s="20">
        <v>83</v>
      </c>
      <c r="H312" s="20">
        <v>73</v>
      </c>
      <c r="I312" s="20">
        <v>10</v>
      </c>
      <c r="J312" s="20">
        <v>0</v>
      </c>
      <c r="K312" s="20">
        <v>4</v>
      </c>
      <c r="L312" s="20">
        <v>3</v>
      </c>
      <c r="M312" s="20">
        <v>1</v>
      </c>
      <c r="N312" s="20">
        <v>0</v>
      </c>
    </row>
    <row r="313" spans="1:14" x14ac:dyDescent="0.25">
      <c r="A313" s="6"/>
      <c r="B313" s="7" t="s">
        <v>186</v>
      </c>
      <c r="C313" s="9">
        <v>894</v>
      </c>
      <c r="D313" s="9">
        <v>511</v>
      </c>
      <c r="E313" s="9">
        <v>383</v>
      </c>
      <c r="F313" s="9">
        <v>0</v>
      </c>
      <c r="G313" s="9">
        <v>79</v>
      </c>
      <c r="H313" s="9">
        <v>75</v>
      </c>
      <c r="I313" s="9">
        <v>4</v>
      </c>
      <c r="J313" s="9">
        <v>0</v>
      </c>
      <c r="K313" s="9">
        <v>4</v>
      </c>
      <c r="L313" s="9">
        <v>2</v>
      </c>
      <c r="M313" s="9">
        <v>2</v>
      </c>
      <c r="N313" s="9">
        <v>0</v>
      </c>
    </row>
    <row r="314" spans="1:14" x14ac:dyDescent="0.25">
      <c r="A314" s="4"/>
      <c r="B314" s="3" t="s">
        <v>187</v>
      </c>
      <c r="C314" s="20">
        <v>855</v>
      </c>
      <c r="D314" s="20">
        <v>480</v>
      </c>
      <c r="E314" s="20">
        <v>375</v>
      </c>
      <c r="F314" s="20">
        <v>0</v>
      </c>
      <c r="G314" s="20">
        <v>76</v>
      </c>
      <c r="H314" s="20">
        <v>68</v>
      </c>
      <c r="I314" s="20">
        <v>8</v>
      </c>
      <c r="J314" s="20">
        <v>0</v>
      </c>
      <c r="K314" s="20">
        <v>3</v>
      </c>
      <c r="L314" s="20">
        <v>2</v>
      </c>
      <c r="M314" s="20">
        <v>1</v>
      </c>
      <c r="N314" s="20">
        <v>0</v>
      </c>
    </row>
    <row r="315" spans="1:14" x14ac:dyDescent="0.25">
      <c r="A315" s="6"/>
      <c r="B315" s="7" t="s">
        <v>188</v>
      </c>
      <c r="C315" s="9">
        <v>782</v>
      </c>
      <c r="D315" s="9">
        <v>443</v>
      </c>
      <c r="E315" s="9">
        <v>339</v>
      </c>
      <c r="F315" s="9">
        <v>0</v>
      </c>
      <c r="G315" s="9">
        <v>64</v>
      </c>
      <c r="H315" s="9">
        <v>56</v>
      </c>
      <c r="I315" s="9">
        <v>8</v>
      </c>
      <c r="J315" s="9">
        <v>0</v>
      </c>
      <c r="K315" s="9">
        <v>4</v>
      </c>
      <c r="L315" s="9">
        <v>4</v>
      </c>
      <c r="M315" s="9">
        <v>0</v>
      </c>
      <c r="N315" s="9">
        <v>0</v>
      </c>
    </row>
    <row r="316" spans="1:14" x14ac:dyDescent="0.25">
      <c r="A316" s="4"/>
      <c r="B316" s="3" t="s">
        <v>189</v>
      </c>
      <c r="C316" s="20">
        <v>780</v>
      </c>
      <c r="D316" s="20">
        <v>426</v>
      </c>
      <c r="E316" s="20">
        <v>354</v>
      </c>
      <c r="F316" s="20">
        <v>0</v>
      </c>
      <c r="G316" s="20">
        <v>91</v>
      </c>
      <c r="H316" s="20">
        <v>77</v>
      </c>
      <c r="I316" s="20">
        <v>14</v>
      </c>
      <c r="J316" s="20">
        <v>0</v>
      </c>
      <c r="K316" s="20">
        <v>9</v>
      </c>
      <c r="L316" s="20">
        <v>7</v>
      </c>
      <c r="M316" s="20">
        <v>2</v>
      </c>
      <c r="N316" s="20">
        <v>0</v>
      </c>
    </row>
    <row r="317" spans="1:14" x14ac:dyDescent="0.25">
      <c r="A317" s="6"/>
      <c r="B317" s="7" t="s">
        <v>190</v>
      </c>
      <c r="C317" s="9">
        <v>753</v>
      </c>
      <c r="D317" s="9">
        <v>421</v>
      </c>
      <c r="E317" s="9">
        <v>332</v>
      </c>
      <c r="F317" s="9">
        <v>0</v>
      </c>
      <c r="G317" s="9">
        <v>69</v>
      </c>
      <c r="H317" s="9">
        <v>58</v>
      </c>
      <c r="I317" s="9">
        <v>11</v>
      </c>
      <c r="J317" s="9">
        <v>0</v>
      </c>
      <c r="K317" s="9">
        <v>7</v>
      </c>
      <c r="L317" s="9">
        <v>5</v>
      </c>
      <c r="M317" s="9">
        <v>2</v>
      </c>
      <c r="N317" s="9">
        <v>0</v>
      </c>
    </row>
    <row r="318" spans="1:14" x14ac:dyDescent="0.25">
      <c r="A318" s="4"/>
      <c r="B318" s="3" t="s">
        <v>191</v>
      </c>
      <c r="C318" s="20">
        <v>752</v>
      </c>
      <c r="D318" s="20">
        <v>386</v>
      </c>
      <c r="E318" s="20">
        <v>366</v>
      </c>
      <c r="F318" s="20">
        <v>0</v>
      </c>
      <c r="G318" s="20">
        <v>66</v>
      </c>
      <c r="H318" s="20">
        <v>59</v>
      </c>
      <c r="I318" s="20">
        <v>7</v>
      </c>
      <c r="J318" s="20">
        <v>0</v>
      </c>
      <c r="K318" s="20">
        <v>4</v>
      </c>
      <c r="L318" s="20">
        <v>3</v>
      </c>
      <c r="M318" s="20">
        <v>1</v>
      </c>
      <c r="N318" s="20">
        <v>0</v>
      </c>
    </row>
    <row r="319" spans="1:14" x14ac:dyDescent="0.25">
      <c r="A319" s="6"/>
      <c r="B319" s="7" t="s">
        <v>192</v>
      </c>
      <c r="C319" s="9">
        <v>775</v>
      </c>
      <c r="D319" s="9">
        <v>421</v>
      </c>
      <c r="E319" s="9">
        <v>354</v>
      </c>
      <c r="F319" s="9">
        <v>0</v>
      </c>
      <c r="G319" s="9">
        <v>73</v>
      </c>
      <c r="H319" s="9">
        <v>63</v>
      </c>
      <c r="I319" s="9">
        <v>10</v>
      </c>
      <c r="J319" s="9">
        <v>0</v>
      </c>
      <c r="K319" s="9">
        <v>4</v>
      </c>
      <c r="L319" s="9">
        <v>4</v>
      </c>
      <c r="M319" s="9">
        <v>0</v>
      </c>
      <c r="N319" s="9">
        <v>0</v>
      </c>
    </row>
    <row r="320" spans="1:14" x14ac:dyDescent="0.25">
      <c r="A320" s="4"/>
      <c r="B320" s="3" t="s">
        <v>193</v>
      </c>
      <c r="C320" s="20">
        <v>811</v>
      </c>
      <c r="D320" s="20">
        <v>442</v>
      </c>
      <c r="E320" s="20">
        <v>369</v>
      </c>
      <c r="F320" s="20">
        <v>0</v>
      </c>
      <c r="G320" s="20">
        <v>77</v>
      </c>
      <c r="H320" s="20">
        <v>69</v>
      </c>
      <c r="I320" s="20">
        <v>8</v>
      </c>
      <c r="J320" s="20">
        <v>0</v>
      </c>
      <c r="K320" s="20">
        <v>4</v>
      </c>
      <c r="L320" s="20">
        <v>3</v>
      </c>
      <c r="M320" s="20">
        <v>1</v>
      </c>
      <c r="N320" s="20">
        <v>0</v>
      </c>
    </row>
    <row r="321" spans="1:14" x14ac:dyDescent="0.25">
      <c r="A321" s="6"/>
      <c r="B321" s="7" t="s">
        <v>194</v>
      </c>
      <c r="C321" s="9">
        <v>782</v>
      </c>
      <c r="D321" s="9">
        <v>423</v>
      </c>
      <c r="E321" s="9">
        <v>359</v>
      </c>
      <c r="F321" s="9">
        <v>0</v>
      </c>
      <c r="G321" s="9">
        <v>86</v>
      </c>
      <c r="H321" s="9">
        <v>74</v>
      </c>
      <c r="I321" s="9">
        <v>12</v>
      </c>
      <c r="J321" s="9">
        <v>0</v>
      </c>
      <c r="K321" s="9">
        <v>5</v>
      </c>
      <c r="L321" s="9">
        <v>5</v>
      </c>
      <c r="M321" s="9">
        <v>0</v>
      </c>
      <c r="N321" s="9">
        <v>0</v>
      </c>
    </row>
    <row r="322" spans="1:14" x14ac:dyDescent="0.25">
      <c r="A322" s="4"/>
      <c r="B322" s="3" t="s">
        <v>195</v>
      </c>
      <c r="C322" s="20">
        <v>843</v>
      </c>
      <c r="D322" s="20">
        <v>440</v>
      </c>
      <c r="E322" s="20">
        <v>403</v>
      </c>
      <c r="F322" s="20">
        <v>0</v>
      </c>
      <c r="G322" s="20">
        <v>68</v>
      </c>
      <c r="H322" s="20">
        <v>61</v>
      </c>
      <c r="I322" s="20">
        <v>7</v>
      </c>
      <c r="J322" s="20">
        <v>0</v>
      </c>
      <c r="K322" s="20">
        <v>8</v>
      </c>
      <c r="L322" s="20">
        <v>5</v>
      </c>
      <c r="M322" s="20">
        <v>3</v>
      </c>
      <c r="N322" s="20">
        <v>0</v>
      </c>
    </row>
    <row r="323" spans="1:14" x14ac:dyDescent="0.25">
      <c r="A323" s="6"/>
      <c r="B323" s="7" t="s">
        <v>196</v>
      </c>
      <c r="C323" s="9">
        <v>868</v>
      </c>
      <c r="D323" s="9">
        <v>472</v>
      </c>
      <c r="E323" s="9">
        <v>396</v>
      </c>
      <c r="F323" s="9">
        <v>0</v>
      </c>
      <c r="G323" s="9">
        <v>68</v>
      </c>
      <c r="H323" s="9">
        <v>62</v>
      </c>
      <c r="I323" s="9">
        <v>6</v>
      </c>
      <c r="J323" s="9">
        <v>0</v>
      </c>
      <c r="K323" s="9">
        <v>5</v>
      </c>
      <c r="L323" s="9">
        <v>5</v>
      </c>
      <c r="M323" s="9">
        <v>0</v>
      </c>
      <c r="N323" s="9">
        <v>0</v>
      </c>
    </row>
    <row r="324" spans="1:14" x14ac:dyDescent="0.25">
      <c r="A324" s="4"/>
      <c r="B324" s="3" t="s">
        <v>197</v>
      </c>
      <c r="C324" s="20">
        <v>853</v>
      </c>
      <c r="D324" s="20">
        <v>458</v>
      </c>
      <c r="E324" s="20">
        <v>395</v>
      </c>
      <c r="F324" s="20">
        <v>0</v>
      </c>
      <c r="G324" s="20">
        <v>93</v>
      </c>
      <c r="H324" s="20">
        <v>84</v>
      </c>
      <c r="I324" s="20">
        <v>9</v>
      </c>
      <c r="J324" s="20">
        <v>0</v>
      </c>
      <c r="K324" s="20">
        <v>7</v>
      </c>
      <c r="L324" s="20">
        <v>7</v>
      </c>
      <c r="M324" s="20">
        <v>0</v>
      </c>
      <c r="N324" s="20">
        <v>0</v>
      </c>
    </row>
    <row r="325" spans="1:14" x14ac:dyDescent="0.25">
      <c r="A325" s="6"/>
      <c r="B325" s="7" t="s">
        <v>198</v>
      </c>
      <c r="C325" s="9">
        <v>764</v>
      </c>
      <c r="D325" s="9">
        <v>415</v>
      </c>
      <c r="E325" s="9">
        <v>349</v>
      </c>
      <c r="F325" s="9">
        <v>0</v>
      </c>
      <c r="G325" s="9">
        <v>88</v>
      </c>
      <c r="H325" s="9">
        <v>75</v>
      </c>
      <c r="I325" s="9">
        <v>13</v>
      </c>
      <c r="J325" s="9">
        <v>0</v>
      </c>
      <c r="K325" s="9">
        <v>2</v>
      </c>
      <c r="L325" s="9">
        <v>1</v>
      </c>
      <c r="M325" s="9">
        <v>1</v>
      </c>
      <c r="N325" s="9">
        <v>0</v>
      </c>
    </row>
    <row r="326" spans="1:14" x14ac:dyDescent="0.25">
      <c r="A326" s="4"/>
      <c r="B326" s="3" t="s">
        <v>199</v>
      </c>
      <c r="C326" s="20">
        <v>880</v>
      </c>
      <c r="D326" s="20">
        <v>459</v>
      </c>
      <c r="E326" s="20">
        <v>421</v>
      </c>
      <c r="F326" s="20">
        <v>0</v>
      </c>
      <c r="G326" s="20">
        <v>73</v>
      </c>
      <c r="H326" s="20">
        <v>65</v>
      </c>
      <c r="I326" s="20">
        <v>8</v>
      </c>
      <c r="J326" s="20">
        <v>0</v>
      </c>
      <c r="K326" s="20">
        <v>6</v>
      </c>
      <c r="L326" s="20">
        <v>5</v>
      </c>
      <c r="M326" s="20">
        <v>1</v>
      </c>
      <c r="N326" s="20">
        <v>0</v>
      </c>
    </row>
    <row r="327" spans="1:14" x14ac:dyDescent="0.25">
      <c r="A327" s="6"/>
      <c r="B327" s="7" t="s">
        <v>200</v>
      </c>
      <c r="C327" s="9">
        <v>793</v>
      </c>
      <c r="D327" s="9">
        <v>425</v>
      </c>
      <c r="E327" s="9">
        <v>368</v>
      </c>
      <c r="F327" s="9">
        <v>0</v>
      </c>
      <c r="G327" s="9">
        <v>95</v>
      </c>
      <c r="H327" s="9">
        <v>81</v>
      </c>
      <c r="I327" s="9">
        <v>14</v>
      </c>
      <c r="J327" s="9">
        <v>0</v>
      </c>
      <c r="K327" s="9">
        <v>1</v>
      </c>
      <c r="L327" s="9">
        <v>1</v>
      </c>
      <c r="M327" s="9">
        <v>0</v>
      </c>
      <c r="N327" s="9">
        <v>0</v>
      </c>
    </row>
    <row r="328" spans="1:14" x14ac:dyDescent="0.25">
      <c r="A328" s="4"/>
      <c r="B328" s="3" t="s">
        <v>201</v>
      </c>
      <c r="C328" s="20">
        <v>770</v>
      </c>
      <c r="D328" s="20">
        <v>403</v>
      </c>
      <c r="E328" s="20">
        <v>367</v>
      </c>
      <c r="F328" s="20">
        <v>0</v>
      </c>
      <c r="G328" s="20">
        <v>68</v>
      </c>
      <c r="H328" s="20">
        <v>59</v>
      </c>
      <c r="I328" s="20">
        <v>9</v>
      </c>
      <c r="J328" s="20">
        <v>0</v>
      </c>
      <c r="K328" s="20">
        <v>6</v>
      </c>
      <c r="L328" s="20">
        <v>5</v>
      </c>
      <c r="M328" s="20">
        <v>1</v>
      </c>
      <c r="N328" s="20">
        <v>0</v>
      </c>
    </row>
    <row r="329" spans="1:14" x14ac:dyDescent="0.25">
      <c r="A329" s="6"/>
      <c r="B329" s="7" t="s">
        <v>202</v>
      </c>
      <c r="C329" s="9">
        <v>794</v>
      </c>
      <c r="D329" s="9">
        <v>431</v>
      </c>
      <c r="E329" s="9">
        <v>363</v>
      </c>
      <c r="F329" s="9">
        <v>0</v>
      </c>
      <c r="G329" s="9">
        <v>105</v>
      </c>
      <c r="H329" s="9">
        <v>90</v>
      </c>
      <c r="I329" s="9">
        <v>15</v>
      </c>
      <c r="J329" s="9">
        <v>0</v>
      </c>
      <c r="K329" s="9">
        <v>7</v>
      </c>
      <c r="L329" s="9">
        <v>5</v>
      </c>
      <c r="M329" s="9">
        <v>2</v>
      </c>
      <c r="N329" s="9">
        <v>0</v>
      </c>
    </row>
    <row r="330" spans="1:14" x14ac:dyDescent="0.25">
      <c r="A330" s="4"/>
      <c r="B330" s="3" t="s">
        <v>203</v>
      </c>
      <c r="C330" s="20">
        <v>751</v>
      </c>
      <c r="D330" s="20">
        <v>373</v>
      </c>
      <c r="E330" s="20">
        <v>378</v>
      </c>
      <c r="F330" s="20">
        <v>0</v>
      </c>
      <c r="G330" s="20">
        <v>91</v>
      </c>
      <c r="H330" s="20">
        <v>76</v>
      </c>
      <c r="I330" s="20">
        <v>15</v>
      </c>
      <c r="J330" s="20">
        <v>0</v>
      </c>
      <c r="K330" s="20">
        <v>5</v>
      </c>
      <c r="L330" s="20">
        <v>4</v>
      </c>
      <c r="M330" s="20">
        <v>1</v>
      </c>
      <c r="N330" s="20">
        <v>0</v>
      </c>
    </row>
    <row r="331" spans="1:14" x14ac:dyDescent="0.25">
      <c r="A331" s="6"/>
      <c r="B331" s="7" t="s">
        <v>204</v>
      </c>
      <c r="C331" s="9">
        <v>841</v>
      </c>
      <c r="D331" s="9">
        <v>437</v>
      </c>
      <c r="E331" s="9">
        <v>404</v>
      </c>
      <c r="F331" s="9">
        <v>0</v>
      </c>
      <c r="G331" s="9">
        <v>83</v>
      </c>
      <c r="H331" s="9">
        <v>73</v>
      </c>
      <c r="I331" s="9">
        <v>10</v>
      </c>
      <c r="J331" s="9">
        <v>0</v>
      </c>
      <c r="K331" s="9">
        <v>3</v>
      </c>
      <c r="L331" s="9">
        <v>2</v>
      </c>
      <c r="M331" s="9">
        <v>1</v>
      </c>
      <c r="N331" s="9">
        <v>0</v>
      </c>
    </row>
    <row r="332" spans="1:14" x14ac:dyDescent="0.25">
      <c r="A332" s="4"/>
      <c r="B332" s="3" t="s">
        <v>205</v>
      </c>
      <c r="C332" s="20">
        <v>946</v>
      </c>
      <c r="D332" s="20">
        <v>500</v>
      </c>
      <c r="E332" s="20">
        <v>446</v>
      </c>
      <c r="F332" s="20">
        <v>0</v>
      </c>
      <c r="G332" s="20">
        <v>84</v>
      </c>
      <c r="H332" s="20">
        <v>72</v>
      </c>
      <c r="I332" s="20">
        <v>12</v>
      </c>
      <c r="J332" s="20">
        <v>0</v>
      </c>
      <c r="K332" s="20">
        <v>10</v>
      </c>
      <c r="L332" s="20">
        <v>7</v>
      </c>
      <c r="M332" s="20">
        <v>3</v>
      </c>
      <c r="N332" s="20">
        <v>0</v>
      </c>
    </row>
    <row r="333" spans="1:14" x14ac:dyDescent="0.25">
      <c r="A333" s="6" t="s">
        <v>443</v>
      </c>
      <c r="B333" s="7" t="s">
        <v>3</v>
      </c>
      <c r="C333" s="9">
        <v>33807</v>
      </c>
      <c r="D333" s="9">
        <v>18030</v>
      </c>
      <c r="E333" s="9">
        <v>15777</v>
      </c>
      <c r="F333" s="9">
        <v>0</v>
      </c>
      <c r="G333" s="9">
        <v>2839</v>
      </c>
      <c r="H333" s="9">
        <v>2467</v>
      </c>
      <c r="I333" s="9">
        <v>372</v>
      </c>
      <c r="J333" s="9">
        <v>0</v>
      </c>
      <c r="K333" s="9">
        <v>204</v>
      </c>
      <c r="L333" s="9">
        <v>146</v>
      </c>
      <c r="M333" s="9">
        <v>58</v>
      </c>
      <c r="N333" s="9">
        <v>0</v>
      </c>
    </row>
    <row r="334" spans="1:14" x14ac:dyDescent="0.25">
      <c r="A334" s="4"/>
      <c r="B334" s="3" t="s">
        <v>4</v>
      </c>
      <c r="C334" s="20">
        <v>947</v>
      </c>
      <c r="D334" s="20">
        <v>511</v>
      </c>
      <c r="E334" s="20">
        <v>436</v>
      </c>
      <c r="F334" s="20">
        <v>0</v>
      </c>
      <c r="G334" s="20">
        <v>78</v>
      </c>
      <c r="H334" s="20">
        <v>65</v>
      </c>
      <c r="I334" s="20">
        <v>13</v>
      </c>
      <c r="J334" s="20">
        <v>0</v>
      </c>
      <c r="K334" s="20">
        <v>4</v>
      </c>
      <c r="L334" s="20">
        <v>1</v>
      </c>
      <c r="M334" s="20">
        <v>3</v>
      </c>
      <c r="N334" s="20">
        <v>0</v>
      </c>
    </row>
    <row r="335" spans="1:14" x14ac:dyDescent="0.25">
      <c r="A335" s="6"/>
      <c r="B335" s="7" t="s">
        <v>5</v>
      </c>
      <c r="C335" s="9">
        <v>979</v>
      </c>
      <c r="D335" s="9">
        <v>542</v>
      </c>
      <c r="E335" s="9">
        <v>437</v>
      </c>
      <c r="F335" s="9">
        <v>0</v>
      </c>
      <c r="G335" s="9">
        <v>88</v>
      </c>
      <c r="H335" s="9">
        <v>78</v>
      </c>
      <c r="I335" s="9">
        <v>10</v>
      </c>
      <c r="J335" s="9">
        <v>0</v>
      </c>
      <c r="K335" s="9">
        <v>4</v>
      </c>
      <c r="L335" s="9">
        <v>3</v>
      </c>
      <c r="M335" s="9">
        <v>1</v>
      </c>
      <c r="N335" s="9">
        <v>0</v>
      </c>
    </row>
    <row r="336" spans="1:14" x14ac:dyDescent="0.25">
      <c r="A336" s="4"/>
      <c r="B336" s="3" t="s">
        <v>6</v>
      </c>
      <c r="C336" s="20">
        <v>964</v>
      </c>
      <c r="D336" s="20">
        <v>530</v>
      </c>
      <c r="E336" s="20">
        <v>434</v>
      </c>
      <c r="F336" s="20">
        <v>0</v>
      </c>
      <c r="G336" s="20">
        <v>79</v>
      </c>
      <c r="H336" s="20">
        <v>74</v>
      </c>
      <c r="I336" s="20">
        <v>5</v>
      </c>
      <c r="J336" s="20">
        <v>0</v>
      </c>
      <c r="K336" s="20">
        <v>6</v>
      </c>
      <c r="L336" s="20">
        <v>4</v>
      </c>
      <c r="M336" s="20">
        <v>2</v>
      </c>
      <c r="N336" s="20">
        <v>0</v>
      </c>
    </row>
    <row r="337" spans="1:14" x14ac:dyDescent="0.25">
      <c r="A337" s="6"/>
      <c r="B337" s="7" t="s">
        <v>7</v>
      </c>
      <c r="C337" s="9">
        <v>910</v>
      </c>
      <c r="D337" s="9">
        <v>461</v>
      </c>
      <c r="E337" s="9">
        <v>449</v>
      </c>
      <c r="F337" s="9">
        <v>0</v>
      </c>
      <c r="G337" s="9">
        <v>78</v>
      </c>
      <c r="H337" s="9">
        <v>69</v>
      </c>
      <c r="I337" s="9">
        <v>9</v>
      </c>
      <c r="J337" s="9">
        <v>0</v>
      </c>
      <c r="K337" s="9">
        <v>5</v>
      </c>
      <c r="L337" s="9">
        <v>5</v>
      </c>
      <c r="M337" s="9">
        <v>0</v>
      </c>
      <c r="N337" s="9">
        <v>0</v>
      </c>
    </row>
    <row r="338" spans="1:14" x14ac:dyDescent="0.25">
      <c r="A338" s="4"/>
      <c r="B338" s="3" t="s">
        <v>8</v>
      </c>
      <c r="C338" s="20">
        <v>798</v>
      </c>
      <c r="D338" s="20">
        <v>444</v>
      </c>
      <c r="E338" s="20">
        <v>354</v>
      </c>
      <c r="F338" s="20">
        <v>0</v>
      </c>
      <c r="G338" s="20">
        <v>99</v>
      </c>
      <c r="H338" s="20">
        <v>85</v>
      </c>
      <c r="I338" s="20">
        <v>14</v>
      </c>
      <c r="J338" s="20">
        <v>0</v>
      </c>
      <c r="K338" s="20">
        <v>4</v>
      </c>
      <c r="L338" s="20">
        <v>3</v>
      </c>
      <c r="M338" s="20">
        <v>1</v>
      </c>
      <c r="N338" s="20">
        <v>0</v>
      </c>
    </row>
    <row r="339" spans="1:14" x14ac:dyDescent="0.25">
      <c r="A339" s="6"/>
      <c r="B339" s="7" t="s">
        <v>9</v>
      </c>
      <c r="C339" s="9">
        <v>748</v>
      </c>
      <c r="D339" s="9">
        <v>386</v>
      </c>
      <c r="E339" s="9">
        <v>362</v>
      </c>
      <c r="F339" s="9">
        <v>0</v>
      </c>
      <c r="G339" s="9">
        <v>93</v>
      </c>
      <c r="H339" s="9">
        <v>86</v>
      </c>
      <c r="I339" s="9">
        <v>7</v>
      </c>
      <c r="J339" s="9">
        <v>0</v>
      </c>
      <c r="K339" s="9">
        <v>3</v>
      </c>
      <c r="L339" s="9">
        <v>1</v>
      </c>
      <c r="M339" s="9">
        <v>2</v>
      </c>
      <c r="N339" s="9">
        <v>0</v>
      </c>
    </row>
    <row r="340" spans="1:14" x14ac:dyDescent="0.25">
      <c r="A340" s="4"/>
      <c r="B340" s="3" t="s">
        <v>10</v>
      </c>
      <c r="C340" s="20">
        <v>646</v>
      </c>
      <c r="D340" s="20">
        <v>358</v>
      </c>
      <c r="E340" s="20">
        <v>288</v>
      </c>
      <c r="F340" s="20">
        <v>0</v>
      </c>
      <c r="G340" s="20">
        <v>79</v>
      </c>
      <c r="H340" s="20">
        <v>70</v>
      </c>
      <c r="I340" s="20">
        <v>9</v>
      </c>
      <c r="J340" s="20">
        <v>0</v>
      </c>
      <c r="K340" s="20">
        <v>4</v>
      </c>
      <c r="L340" s="20">
        <v>4</v>
      </c>
      <c r="M340" s="20">
        <v>0</v>
      </c>
      <c r="N340" s="20">
        <v>0</v>
      </c>
    </row>
    <row r="341" spans="1:14" x14ac:dyDescent="0.25">
      <c r="A341" s="6"/>
      <c r="B341" s="7" t="s">
        <v>11</v>
      </c>
      <c r="C341" s="9">
        <v>693</v>
      </c>
      <c r="D341" s="9">
        <v>352</v>
      </c>
      <c r="E341" s="9">
        <v>341</v>
      </c>
      <c r="F341" s="9">
        <v>0</v>
      </c>
      <c r="G341" s="9">
        <v>77</v>
      </c>
      <c r="H341" s="9">
        <v>65</v>
      </c>
      <c r="I341" s="9">
        <v>12</v>
      </c>
      <c r="J341" s="9">
        <v>0</v>
      </c>
      <c r="K341" s="9">
        <v>5</v>
      </c>
      <c r="L341" s="9">
        <v>4</v>
      </c>
      <c r="M341" s="9">
        <v>1</v>
      </c>
      <c r="N341" s="9">
        <v>0</v>
      </c>
    </row>
    <row r="342" spans="1:14" x14ac:dyDescent="0.25">
      <c r="A342" s="4"/>
      <c r="B342" s="3" t="s">
        <v>12</v>
      </c>
      <c r="C342" s="20">
        <v>644</v>
      </c>
      <c r="D342" s="20">
        <v>340</v>
      </c>
      <c r="E342" s="20">
        <v>304</v>
      </c>
      <c r="F342" s="20">
        <v>0</v>
      </c>
      <c r="G342" s="20">
        <v>81</v>
      </c>
      <c r="H342" s="20">
        <v>72</v>
      </c>
      <c r="I342" s="20">
        <v>9</v>
      </c>
      <c r="J342" s="20">
        <v>0</v>
      </c>
      <c r="K342" s="20">
        <v>4</v>
      </c>
      <c r="L342" s="20">
        <v>3</v>
      </c>
      <c r="M342" s="20">
        <v>1</v>
      </c>
      <c r="N342" s="20">
        <v>0</v>
      </c>
    </row>
    <row r="343" spans="1:14" x14ac:dyDescent="0.25">
      <c r="A343" s="6"/>
      <c r="B343" s="7" t="s">
        <v>13</v>
      </c>
      <c r="C343" s="9">
        <v>636</v>
      </c>
      <c r="D343" s="9">
        <v>320</v>
      </c>
      <c r="E343" s="9">
        <v>316</v>
      </c>
      <c r="F343" s="9">
        <v>0</v>
      </c>
      <c r="G343" s="9">
        <v>52</v>
      </c>
      <c r="H343" s="9">
        <v>41</v>
      </c>
      <c r="I343" s="9">
        <v>11</v>
      </c>
      <c r="J343" s="9">
        <v>0</v>
      </c>
      <c r="K343" s="9">
        <v>10</v>
      </c>
      <c r="L343" s="9">
        <v>5</v>
      </c>
      <c r="M343" s="9">
        <v>5</v>
      </c>
      <c r="N343" s="9">
        <v>0</v>
      </c>
    </row>
    <row r="344" spans="1:14" x14ac:dyDescent="0.25">
      <c r="A344" s="4"/>
      <c r="B344" s="3" t="s">
        <v>14</v>
      </c>
      <c r="C344" s="20">
        <v>680</v>
      </c>
      <c r="D344" s="20">
        <v>340</v>
      </c>
      <c r="E344" s="20">
        <v>340</v>
      </c>
      <c r="F344" s="20">
        <v>0</v>
      </c>
      <c r="G344" s="20">
        <v>82</v>
      </c>
      <c r="H344" s="20">
        <v>76</v>
      </c>
      <c r="I344" s="20">
        <v>6</v>
      </c>
      <c r="J344" s="20">
        <v>0</v>
      </c>
      <c r="K344" s="20">
        <v>4</v>
      </c>
      <c r="L344" s="20">
        <v>3</v>
      </c>
      <c r="M344" s="20">
        <v>1</v>
      </c>
      <c r="N344" s="20">
        <v>0</v>
      </c>
    </row>
    <row r="345" spans="1:14" x14ac:dyDescent="0.25">
      <c r="A345" s="6"/>
      <c r="B345" s="7" t="s">
        <v>15</v>
      </c>
      <c r="C345" s="9">
        <v>813</v>
      </c>
      <c r="D345" s="9">
        <v>402</v>
      </c>
      <c r="E345" s="9">
        <v>411</v>
      </c>
      <c r="F345" s="9">
        <v>0</v>
      </c>
      <c r="G345" s="9">
        <v>76</v>
      </c>
      <c r="H345" s="9">
        <v>72</v>
      </c>
      <c r="I345" s="9">
        <v>4</v>
      </c>
      <c r="J345" s="9">
        <v>0</v>
      </c>
      <c r="K345" s="9">
        <v>6</v>
      </c>
      <c r="L345" s="9">
        <v>4</v>
      </c>
      <c r="M345" s="9">
        <v>2</v>
      </c>
      <c r="N345" s="9">
        <v>0</v>
      </c>
    </row>
    <row r="346" spans="1:14" x14ac:dyDescent="0.25">
      <c r="A346" s="4"/>
      <c r="B346" s="3" t="s">
        <v>16</v>
      </c>
      <c r="C346" s="20">
        <v>946</v>
      </c>
      <c r="D346" s="20">
        <v>498</v>
      </c>
      <c r="E346" s="20">
        <v>448</v>
      </c>
      <c r="F346" s="20">
        <v>0</v>
      </c>
      <c r="G346" s="20">
        <v>61</v>
      </c>
      <c r="H346" s="20">
        <v>53</v>
      </c>
      <c r="I346" s="20">
        <v>8</v>
      </c>
      <c r="J346" s="20">
        <v>0</v>
      </c>
      <c r="K346" s="20">
        <v>5</v>
      </c>
      <c r="L346" s="20">
        <v>3</v>
      </c>
      <c r="M346" s="20">
        <v>2</v>
      </c>
      <c r="N346" s="20">
        <v>0</v>
      </c>
    </row>
    <row r="347" spans="1:14" x14ac:dyDescent="0.25">
      <c r="A347" s="6"/>
      <c r="B347" s="7" t="s">
        <v>17</v>
      </c>
      <c r="C347" s="9">
        <v>1214</v>
      </c>
      <c r="D347" s="9">
        <v>675</v>
      </c>
      <c r="E347" s="9">
        <v>539</v>
      </c>
      <c r="F347" s="9">
        <v>0</v>
      </c>
      <c r="G347" s="9">
        <v>76</v>
      </c>
      <c r="H347" s="9">
        <v>61</v>
      </c>
      <c r="I347" s="9">
        <v>15</v>
      </c>
      <c r="J347" s="9">
        <v>0</v>
      </c>
      <c r="K347" s="9">
        <v>4</v>
      </c>
      <c r="L347" s="9">
        <v>4</v>
      </c>
      <c r="M347" s="9">
        <v>0</v>
      </c>
      <c r="N347" s="9">
        <v>0</v>
      </c>
    </row>
    <row r="348" spans="1:14" x14ac:dyDescent="0.25">
      <c r="A348" s="4"/>
      <c r="B348" s="3" t="s">
        <v>18</v>
      </c>
      <c r="C348" s="20">
        <v>1494</v>
      </c>
      <c r="D348" s="20">
        <v>827</v>
      </c>
      <c r="E348" s="20">
        <v>667</v>
      </c>
      <c r="F348" s="20">
        <v>0</v>
      </c>
      <c r="G348" s="20">
        <v>74</v>
      </c>
      <c r="H348" s="20">
        <v>65</v>
      </c>
      <c r="I348" s="20">
        <v>9</v>
      </c>
      <c r="J348" s="20">
        <v>0</v>
      </c>
      <c r="K348" s="20">
        <v>9</v>
      </c>
      <c r="L348" s="20">
        <v>9</v>
      </c>
      <c r="M348" s="20">
        <v>0</v>
      </c>
      <c r="N348" s="20">
        <v>0</v>
      </c>
    </row>
    <row r="349" spans="1:14" x14ac:dyDescent="0.25">
      <c r="A349" s="6"/>
      <c r="B349" s="7" t="s">
        <v>19</v>
      </c>
      <c r="C349" s="9">
        <v>1594</v>
      </c>
      <c r="D349" s="9">
        <v>844</v>
      </c>
      <c r="E349" s="9">
        <v>750</v>
      </c>
      <c r="F349" s="9">
        <v>0</v>
      </c>
      <c r="G349" s="9">
        <v>96</v>
      </c>
      <c r="H349" s="9">
        <v>82</v>
      </c>
      <c r="I349" s="9">
        <v>14</v>
      </c>
      <c r="J349" s="9">
        <v>0</v>
      </c>
      <c r="K349" s="9">
        <v>2</v>
      </c>
      <c r="L349" s="9">
        <v>2</v>
      </c>
      <c r="M349" s="9">
        <v>0</v>
      </c>
      <c r="N349" s="9">
        <v>0</v>
      </c>
    </row>
    <row r="350" spans="1:14" x14ac:dyDescent="0.25">
      <c r="A350" s="4"/>
      <c r="B350" s="3" t="s">
        <v>20</v>
      </c>
      <c r="C350" s="20">
        <v>1371</v>
      </c>
      <c r="D350" s="20">
        <v>777</v>
      </c>
      <c r="E350" s="20">
        <v>594</v>
      </c>
      <c r="F350" s="20">
        <v>0</v>
      </c>
      <c r="G350" s="20">
        <v>67</v>
      </c>
      <c r="H350" s="20">
        <v>58</v>
      </c>
      <c r="I350" s="20">
        <v>9</v>
      </c>
      <c r="J350" s="20">
        <v>0</v>
      </c>
      <c r="K350" s="20">
        <v>3</v>
      </c>
      <c r="L350" s="20">
        <v>3</v>
      </c>
      <c r="M350" s="20">
        <v>0</v>
      </c>
      <c r="N350" s="20">
        <v>0</v>
      </c>
    </row>
    <row r="351" spans="1:14" x14ac:dyDescent="0.25">
      <c r="A351" s="6"/>
      <c r="B351" s="7" t="s">
        <v>21</v>
      </c>
      <c r="C351" s="9">
        <v>1271</v>
      </c>
      <c r="D351" s="9">
        <v>731</v>
      </c>
      <c r="E351" s="9">
        <v>540</v>
      </c>
      <c r="F351" s="9">
        <v>0</v>
      </c>
      <c r="G351" s="9">
        <v>83</v>
      </c>
      <c r="H351" s="9">
        <v>71</v>
      </c>
      <c r="I351" s="9">
        <v>12</v>
      </c>
      <c r="J351" s="9">
        <v>0</v>
      </c>
      <c r="K351" s="9">
        <v>7</v>
      </c>
      <c r="L351" s="9">
        <v>4</v>
      </c>
      <c r="M351" s="9">
        <v>3</v>
      </c>
      <c r="N351" s="9">
        <v>0</v>
      </c>
    </row>
    <row r="352" spans="1:14" x14ac:dyDescent="0.25">
      <c r="A352" s="4"/>
      <c r="B352" s="3" t="s">
        <v>22</v>
      </c>
      <c r="C352" s="20">
        <v>1189</v>
      </c>
      <c r="D352" s="20">
        <v>644</v>
      </c>
      <c r="E352" s="20">
        <v>545</v>
      </c>
      <c r="F352" s="20">
        <v>0</v>
      </c>
      <c r="G352" s="20">
        <v>94</v>
      </c>
      <c r="H352" s="20">
        <v>83</v>
      </c>
      <c r="I352" s="20">
        <v>11</v>
      </c>
      <c r="J352" s="20">
        <v>0</v>
      </c>
      <c r="K352" s="20">
        <v>9</v>
      </c>
      <c r="L352" s="20">
        <v>8</v>
      </c>
      <c r="M352" s="20">
        <v>1</v>
      </c>
      <c r="N352" s="20">
        <v>0</v>
      </c>
    </row>
    <row r="353" spans="1:14" x14ac:dyDescent="0.25">
      <c r="A353" s="6"/>
      <c r="B353" s="7" t="s">
        <v>23</v>
      </c>
      <c r="C353" s="9">
        <v>1124</v>
      </c>
      <c r="D353" s="9">
        <v>578</v>
      </c>
      <c r="E353" s="9">
        <v>546</v>
      </c>
      <c r="F353" s="9">
        <v>0</v>
      </c>
      <c r="G353" s="9">
        <v>89</v>
      </c>
      <c r="H353" s="9">
        <v>77</v>
      </c>
      <c r="I353" s="9">
        <v>12</v>
      </c>
      <c r="J353" s="9">
        <v>0</v>
      </c>
      <c r="K353" s="9">
        <v>6</v>
      </c>
      <c r="L353" s="9">
        <v>5</v>
      </c>
      <c r="M353" s="9">
        <v>1</v>
      </c>
      <c r="N353" s="9">
        <v>0</v>
      </c>
    </row>
    <row r="354" spans="1:14" x14ac:dyDescent="0.25">
      <c r="A354" s="4"/>
      <c r="B354" s="3" t="s">
        <v>24</v>
      </c>
      <c r="C354" s="20">
        <v>1099</v>
      </c>
      <c r="D354" s="20">
        <v>559</v>
      </c>
      <c r="E354" s="20">
        <v>540</v>
      </c>
      <c r="F354" s="20">
        <v>0</v>
      </c>
      <c r="G354" s="20">
        <v>95</v>
      </c>
      <c r="H354" s="20">
        <v>81</v>
      </c>
      <c r="I354" s="20">
        <v>14</v>
      </c>
      <c r="J354" s="20">
        <v>0</v>
      </c>
      <c r="K354" s="20">
        <v>6</v>
      </c>
      <c r="L354" s="20">
        <v>4</v>
      </c>
      <c r="M354" s="20">
        <v>2</v>
      </c>
      <c r="N354" s="20">
        <v>0</v>
      </c>
    </row>
    <row r="355" spans="1:14" x14ac:dyDescent="0.25">
      <c r="A355" s="6"/>
      <c r="B355" s="7" t="s">
        <v>25</v>
      </c>
      <c r="C355" s="9">
        <v>1096</v>
      </c>
      <c r="D355" s="9">
        <v>568</v>
      </c>
      <c r="E355" s="9">
        <v>528</v>
      </c>
      <c r="F355" s="9">
        <v>0</v>
      </c>
      <c r="G355" s="9">
        <v>92</v>
      </c>
      <c r="H355" s="9">
        <v>80</v>
      </c>
      <c r="I355" s="9">
        <v>12</v>
      </c>
      <c r="J355" s="9">
        <v>0</v>
      </c>
      <c r="K355" s="9">
        <v>9</v>
      </c>
      <c r="L355" s="9">
        <v>4</v>
      </c>
      <c r="M355" s="9">
        <v>5</v>
      </c>
      <c r="N355" s="9">
        <v>0</v>
      </c>
    </row>
    <row r="356" spans="1:14" x14ac:dyDescent="0.25">
      <c r="A356" s="4"/>
      <c r="B356" s="3" t="s">
        <v>29</v>
      </c>
      <c r="C356" s="20">
        <v>1123</v>
      </c>
      <c r="D356" s="20">
        <v>602</v>
      </c>
      <c r="E356" s="20">
        <v>521</v>
      </c>
      <c r="F356" s="20">
        <v>0</v>
      </c>
      <c r="G356" s="20">
        <v>102</v>
      </c>
      <c r="H356" s="20">
        <v>89</v>
      </c>
      <c r="I356" s="20">
        <v>13</v>
      </c>
      <c r="J356" s="20">
        <v>0</v>
      </c>
      <c r="K356" s="20">
        <v>5</v>
      </c>
      <c r="L356" s="20">
        <v>5</v>
      </c>
      <c r="M356" s="20">
        <v>0</v>
      </c>
      <c r="N356" s="20">
        <v>0</v>
      </c>
    </row>
    <row r="357" spans="1:14" x14ac:dyDescent="0.25">
      <c r="A357" s="6"/>
      <c r="B357" s="7" t="s">
        <v>30</v>
      </c>
      <c r="C357" s="9">
        <v>1167</v>
      </c>
      <c r="D357" s="9">
        <v>646</v>
      </c>
      <c r="E357" s="9">
        <v>521</v>
      </c>
      <c r="F357" s="9">
        <v>0</v>
      </c>
      <c r="G357" s="9">
        <v>81</v>
      </c>
      <c r="H357" s="9">
        <v>72</v>
      </c>
      <c r="I357" s="9">
        <v>9</v>
      </c>
      <c r="J357" s="9">
        <v>0</v>
      </c>
      <c r="K357" s="9">
        <v>8</v>
      </c>
      <c r="L357" s="9">
        <v>6</v>
      </c>
      <c r="M357" s="9">
        <v>2</v>
      </c>
      <c r="N357" s="9">
        <v>0</v>
      </c>
    </row>
    <row r="358" spans="1:14" x14ac:dyDescent="0.25">
      <c r="A358" s="4"/>
      <c r="B358" s="3" t="s">
        <v>177</v>
      </c>
      <c r="C358" s="20">
        <v>1141</v>
      </c>
      <c r="D358" s="20">
        <v>632</v>
      </c>
      <c r="E358" s="20">
        <v>509</v>
      </c>
      <c r="F358" s="20">
        <v>0</v>
      </c>
      <c r="G358" s="20">
        <v>88</v>
      </c>
      <c r="H358" s="20">
        <v>72</v>
      </c>
      <c r="I358" s="20">
        <v>16</v>
      </c>
      <c r="J358" s="20">
        <v>0</v>
      </c>
      <c r="K358" s="20">
        <v>6</v>
      </c>
      <c r="L358" s="20">
        <v>4</v>
      </c>
      <c r="M358" s="20">
        <v>2</v>
      </c>
      <c r="N358" s="20">
        <v>0</v>
      </c>
    </row>
    <row r="359" spans="1:14" x14ac:dyDescent="0.25">
      <c r="A359" s="6"/>
      <c r="B359" s="7" t="s">
        <v>178</v>
      </c>
      <c r="C359" s="9">
        <v>1143</v>
      </c>
      <c r="D359" s="9">
        <v>608</v>
      </c>
      <c r="E359" s="9">
        <v>535</v>
      </c>
      <c r="F359" s="9">
        <v>0</v>
      </c>
      <c r="G359" s="9">
        <v>81</v>
      </c>
      <c r="H359" s="9">
        <v>71</v>
      </c>
      <c r="I359" s="9">
        <v>10</v>
      </c>
      <c r="J359" s="9">
        <v>0</v>
      </c>
      <c r="K359" s="9">
        <v>9</v>
      </c>
      <c r="L359" s="9">
        <v>7</v>
      </c>
      <c r="M359" s="9">
        <v>2</v>
      </c>
      <c r="N359" s="9">
        <v>0</v>
      </c>
    </row>
    <row r="360" spans="1:14" x14ac:dyDescent="0.25">
      <c r="A360" s="4"/>
      <c r="B360" s="3" t="s">
        <v>179</v>
      </c>
      <c r="C360" s="20">
        <v>1047</v>
      </c>
      <c r="D360" s="20">
        <v>566</v>
      </c>
      <c r="E360" s="20">
        <v>481</v>
      </c>
      <c r="F360" s="20">
        <v>0</v>
      </c>
      <c r="G360" s="20">
        <v>81</v>
      </c>
      <c r="H360" s="20">
        <v>69</v>
      </c>
      <c r="I360" s="20">
        <v>12</v>
      </c>
      <c r="J360" s="20">
        <v>0</v>
      </c>
      <c r="K360" s="20">
        <v>9</v>
      </c>
      <c r="L360" s="20">
        <v>8</v>
      </c>
      <c r="M360" s="20">
        <v>1</v>
      </c>
      <c r="N360" s="20">
        <v>0</v>
      </c>
    </row>
    <row r="361" spans="1:14" x14ac:dyDescent="0.25">
      <c r="A361" s="6"/>
      <c r="B361" s="7" t="s">
        <v>180</v>
      </c>
      <c r="C361" s="9">
        <v>1012</v>
      </c>
      <c r="D361" s="9">
        <v>547</v>
      </c>
      <c r="E361" s="9">
        <v>465</v>
      </c>
      <c r="F361" s="9">
        <v>0</v>
      </c>
      <c r="G361" s="9">
        <v>84</v>
      </c>
      <c r="H361" s="9">
        <v>70</v>
      </c>
      <c r="I361" s="9">
        <v>14</v>
      </c>
      <c r="J361" s="9">
        <v>0</v>
      </c>
      <c r="K361" s="9">
        <v>7</v>
      </c>
      <c r="L361" s="9">
        <v>5</v>
      </c>
      <c r="M361" s="9">
        <v>2</v>
      </c>
      <c r="N361" s="9">
        <v>0</v>
      </c>
    </row>
    <row r="362" spans="1:14" x14ac:dyDescent="0.25">
      <c r="A362" s="4"/>
      <c r="B362" s="3" t="s">
        <v>181</v>
      </c>
      <c r="C362" s="20">
        <v>958</v>
      </c>
      <c r="D362" s="20">
        <v>482</v>
      </c>
      <c r="E362" s="20">
        <v>476</v>
      </c>
      <c r="F362" s="20">
        <v>0</v>
      </c>
      <c r="G362" s="20">
        <v>69</v>
      </c>
      <c r="H362" s="20">
        <v>61</v>
      </c>
      <c r="I362" s="20">
        <v>8</v>
      </c>
      <c r="J362" s="20">
        <v>0</v>
      </c>
      <c r="K362" s="20">
        <v>6</v>
      </c>
      <c r="L362" s="20">
        <v>3</v>
      </c>
      <c r="M362" s="20">
        <v>3</v>
      </c>
      <c r="N362" s="20">
        <v>0</v>
      </c>
    </row>
    <row r="363" spans="1:14" x14ac:dyDescent="0.25">
      <c r="A363" s="6"/>
      <c r="B363" s="7" t="s">
        <v>182</v>
      </c>
      <c r="C363" s="9">
        <v>892</v>
      </c>
      <c r="D363" s="9">
        <v>469</v>
      </c>
      <c r="E363" s="9">
        <v>423</v>
      </c>
      <c r="F363" s="9">
        <v>0</v>
      </c>
      <c r="G363" s="9">
        <v>82</v>
      </c>
      <c r="H363" s="9">
        <v>68</v>
      </c>
      <c r="I363" s="9">
        <v>14</v>
      </c>
      <c r="J363" s="9">
        <v>0</v>
      </c>
      <c r="K363" s="9">
        <v>6</v>
      </c>
      <c r="L363" s="9">
        <v>3</v>
      </c>
      <c r="M363" s="9">
        <v>3</v>
      </c>
      <c r="N363" s="9">
        <v>0</v>
      </c>
    </row>
    <row r="364" spans="1:14" x14ac:dyDescent="0.25">
      <c r="A364" s="4"/>
      <c r="B364" s="3" t="s">
        <v>183</v>
      </c>
      <c r="C364" s="20">
        <v>746</v>
      </c>
      <c r="D364" s="20">
        <v>391</v>
      </c>
      <c r="E364" s="20">
        <v>355</v>
      </c>
      <c r="F364" s="20">
        <v>0</v>
      </c>
      <c r="G364" s="20">
        <v>91</v>
      </c>
      <c r="H364" s="20">
        <v>80</v>
      </c>
      <c r="I364" s="20">
        <v>11</v>
      </c>
      <c r="J364" s="20">
        <v>0</v>
      </c>
      <c r="K364" s="20">
        <v>9</v>
      </c>
      <c r="L364" s="20">
        <v>8</v>
      </c>
      <c r="M364" s="20">
        <v>1</v>
      </c>
      <c r="N364" s="20">
        <v>0</v>
      </c>
    </row>
    <row r="365" spans="1:14" x14ac:dyDescent="0.25">
      <c r="A365" s="6"/>
      <c r="B365" s="7" t="s">
        <v>184</v>
      </c>
      <c r="C365" s="9">
        <v>711</v>
      </c>
      <c r="D365" s="9">
        <v>371</v>
      </c>
      <c r="E365" s="9">
        <v>340</v>
      </c>
      <c r="F365" s="9">
        <v>0</v>
      </c>
      <c r="G365" s="9">
        <v>73</v>
      </c>
      <c r="H365" s="9">
        <v>60</v>
      </c>
      <c r="I365" s="9">
        <v>13</v>
      </c>
      <c r="J365" s="9">
        <v>0</v>
      </c>
      <c r="K365" s="9">
        <v>4</v>
      </c>
      <c r="L365" s="9">
        <v>3</v>
      </c>
      <c r="M365" s="9">
        <v>1</v>
      </c>
      <c r="N365" s="9">
        <v>0</v>
      </c>
    </row>
    <row r="366" spans="1:14" x14ac:dyDescent="0.25">
      <c r="A366" s="4"/>
      <c r="B366" s="3" t="s">
        <v>185</v>
      </c>
      <c r="C366" s="20">
        <v>714</v>
      </c>
      <c r="D366" s="20">
        <v>361</v>
      </c>
      <c r="E366" s="20">
        <v>353</v>
      </c>
      <c r="F366" s="20">
        <v>0</v>
      </c>
      <c r="G366" s="20">
        <v>73</v>
      </c>
      <c r="H366" s="20">
        <v>64</v>
      </c>
      <c r="I366" s="20">
        <v>9</v>
      </c>
      <c r="J366" s="20">
        <v>0</v>
      </c>
      <c r="K366" s="20">
        <v>5</v>
      </c>
      <c r="L366" s="20">
        <v>3</v>
      </c>
      <c r="M366" s="20">
        <v>2</v>
      </c>
      <c r="N366" s="20">
        <v>0</v>
      </c>
    </row>
    <row r="367" spans="1:14" x14ac:dyDescent="0.25">
      <c r="A367" s="6"/>
      <c r="B367" s="7" t="s">
        <v>186</v>
      </c>
      <c r="C367" s="9">
        <v>663</v>
      </c>
      <c r="D367" s="9">
        <v>338</v>
      </c>
      <c r="E367" s="9">
        <v>325</v>
      </c>
      <c r="F367" s="9">
        <v>0</v>
      </c>
      <c r="G367" s="9">
        <v>74</v>
      </c>
      <c r="H367" s="9">
        <v>63</v>
      </c>
      <c r="I367" s="9">
        <v>11</v>
      </c>
      <c r="J367" s="9">
        <v>0</v>
      </c>
      <c r="K367" s="9">
        <v>6</v>
      </c>
      <c r="L367" s="9">
        <v>1</v>
      </c>
      <c r="M367" s="9">
        <v>5</v>
      </c>
      <c r="N367" s="9">
        <v>0</v>
      </c>
    </row>
    <row r="368" spans="1:14" x14ac:dyDescent="0.25">
      <c r="A368" s="26"/>
      <c r="B368" s="27" t="s">
        <v>187</v>
      </c>
      <c r="C368" s="28">
        <v>634</v>
      </c>
      <c r="D368" s="28">
        <v>330</v>
      </c>
      <c r="E368" s="28">
        <v>304</v>
      </c>
      <c r="F368" s="28">
        <v>0</v>
      </c>
      <c r="G368" s="28">
        <v>71</v>
      </c>
      <c r="H368" s="28">
        <v>64</v>
      </c>
      <c r="I368" s="28">
        <v>7</v>
      </c>
      <c r="J368" s="28">
        <v>0</v>
      </c>
      <c r="K368" s="28">
        <v>5</v>
      </c>
      <c r="L368" s="28">
        <v>4</v>
      </c>
      <c r="M368" s="28">
        <v>1</v>
      </c>
      <c r="N368" s="28">
        <v>0</v>
      </c>
    </row>
    <row r="370" spans="1:14" x14ac:dyDescent="0.25">
      <c r="A370" s="1" t="s">
        <v>164</v>
      </c>
    </row>
    <row r="371" spans="1:14" x14ac:dyDescent="0.25">
      <c r="A371" s="1" t="s">
        <v>235</v>
      </c>
    </row>
    <row r="372" spans="1:14" x14ac:dyDescent="0.25">
      <c r="A372" s="1" t="s">
        <v>482</v>
      </c>
    </row>
    <row r="373" spans="1:14" ht="15.75" customHeight="1" x14ac:dyDescent="0.25">
      <c r="A373" s="35" t="s">
        <v>423</v>
      </c>
      <c r="B373" s="35"/>
      <c r="C373" s="35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23"/>
    </row>
    <row r="374" spans="1:14" ht="14.25" customHeight="1" x14ac:dyDescent="0.25">
      <c r="A374" s="35"/>
      <c r="B374" s="35"/>
      <c r="C374" s="35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23"/>
    </row>
  </sheetData>
  <sheetProtection password="DDDE" sheet="1" objects="1" scenarios="1"/>
  <mergeCells count="9">
    <mergeCell ref="A373:M374"/>
    <mergeCell ref="A6:N7"/>
    <mergeCell ref="A10:N10"/>
    <mergeCell ref="A11:B12"/>
    <mergeCell ref="C11:F11"/>
    <mergeCell ref="G11:J11"/>
    <mergeCell ref="K11:N11"/>
    <mergeCell ref="A8:N8"/>
    <mergeCell ref="A9:N9"/>
  </mergeCells>
  <pageMargins left="0.7" right="0.7" top="0.75" bottom="0.75" header="0.3" footer="0.3"/>
  <pageSetup orientation="portrait" horizontalDpi="4294967294" vertic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1"/>
  <sheetViews>
    <sheetView zoomScale="80" zoomScaleNormal="80" workbookViewId="0"/>
  </sheetViews>
  <sheetFormatPr baseColWidth="10" defaultRowHeight="15" x14ac:dyDescent="0.25"/>
  <cols>
    <col min="1" max="1" width="18.85546875" bestFit="1" customWidth="1"/>
    <col min="15" max="15" width="11.42578125" style="21"/>
    <col min="24" max="24" width="11.42578125" style="21"/>
    <col min="33" max="33" width="11.42578125" style="21"/>
  </cols>
  <sheetData>
    <row r="1" spans="1:33" x14ac:dyDescent="0.25">
      <c r="H1" s="18" t="s">
        <v>231</v>
      </c>
      <c r="Q1" t="s">
        <v>232</v>
      </c>
      <c r="Z1" s="11" t="s">
        <v>233</v>
      </c>
      <c r="AA1" s="11"/>
      <c r="AB1" s="11"/>
      <c r="AC1" s="11"/>
      <c r="AD1" s="11"/>
      <c r="AE1" s="11"/>
      <c r="AF1" s="11"/>
    </row>
    <row r="2" spans="1:33" x14ac:dyDescent="0.25">
      <c r="B2" t="s">
        <v>0</v>
      </c>
      <c r="C2" t="s">
        <v>1</v>
      </c>
      <c r="D2" t="s">
        <v>2</v>
      </c>
      <c r="E2" t="s">
        <v>208</v>
      </c>
      <c r="I2">
        <v>2015</v>
      </c>
      <c r="J2">
        <v>2016</v>
      </c>
      <c r="K2">
        <v>2017</v>
      </c>
      <c r="L2" s="11">
        <v>2018</v>
      </c>
      <c r="M2" s="11">
        <v>2019</v>
      </c>
      <c r="N2" s="11">
        <v>2020</v>
      </c>
      <c r="O2" s="21">
        <v>2021</v>
      </c>
      <c r="Q2" s="11"/>
      <c r="R2" s="11">
        <v>2015</v>
      </c>
      <c r="S2" s="11">
        <v>2016</v>
      </c>
      <c r="T2" s="11">
        <v>2017</v>
      </c>
      <c r="U2" s="11">
        <v>2018</v>
      </c>
      <c r="V2" s="11">
        <v>2019</v>
      </c>
      <c r="W2" s="11">
        <v>2020</v>
      </c>
      <c r="X2" s="21">
        <v>2021</v>
      </c>
      <c r="Z2" s="11"/>
      <c r="AA2" s="11">
        <v>2015</v>
      </c>
      <c r="AB2" s="11">
        <v>2016</v>
      </c>
      <c r="AC2" s="11">
        <v>2017</v>
      </c>
      <c r="AD2" s="11">
        <v>2018</v>
      </c>
      <c r="AE2" s="11">
        <v>2019</v>
      </c>
      <c r="AF2" s="11">
        <v>2020</v>
      </c>
      <c r="AG2" s="21">
        <v>2021</v>
      </c>
    </row>
    <row r="3" spans="1:33" x14ac:dyDescent="0.25">
      <c r="A3" t="s">
        <v>31</v>
      </c>
      <c r="B3" s="24">
        <f>+'Tabla seguimiento mortalidad'!C14</f>
        <v>615</v>
      </c>
      <c r="C3" s="24">
        <f>+'Tabla seguimiento mortalidad'!G14</f>
        <v>105</v>
      </c>
      <c r="D3" s="24">
        <f>+'Tabla seguimiento mortalidad'!K14</f>
        <v>6</v>
      </c>
      <c r="E3">
        <f>SUM(B3:D3)</f>
        <v>726</v>
      </c>
      <c r="H3" t="s">
        <v>209</v>
      </c>
      <c r="I3" s="17">
        <f>+E3</f>
        <v>726</v>
      </c>
      <c r="J3" s="17">
        <f>+E56</f>
        <v>587</v>
      </c>
      <c r="K3" s="17">
        <f>+E108</f>
        <v>719</v>
      </c>
      <c r="L3" s="17">
        <f>+E160</f>
        <v>679</v>
      </c>
      <c r="M3" s="17">
        <f>+E212</f>
        <v>807</v>
      </c>
      <c r="N3" s="17">
        <f>+E264</f>
        <v>696</v>
      </c>
      <c r="O3" s="17">
        <f>+E317</f>
        <v>1029</v>
      </c>
      <c r="Q3" s="19" t="s">
        <v>209</v>
      </c>
      <c r="R3" s="17">
        <f>+C3</f>
        <v>105</v>
      </c>
      <c r="S3" s="17">
        <f>+C56</f>
        <v>82</v>
      </c>
      <c r="T3" s="17">
        <f>+C108</f>
        <v>88</v>
      </c>
      <c r="U3" s="17">
        <f>+C160</f>
        <v>100</v>
      </c>
      <c r="V3" s="17">
        <f>+C212</f>
        <v>120</v>
      </c>
      <c r="W3" s="17">
        <f>+C264</f>
        <v>99</v>
      </c>
      <c r="X3" s="17">
        <f>+C317</f>
        <v>78</v>
      </c>
      <c r="Z3" s="19" t="s">
        <v>209</v>
      </c>
      <c r="AA3" s="17">
        <f>+B3</f>
        <v>615</v>
      </c>
      <c r="AB3" s="17">
        <f>+B56</f>
        <v>503</v>
      </c>
      <c r="AC3" s="17">
        <f>+B108</f>
        <v>630</v>
      </c>
      <c r="AD3" s="17">
        <f>+B160</f>
        <v>576</v>
      </c>
      <c r="AE3" s="17">
        <f>+B212</f>
        <v>683</v>
      </c>
      <c r="AF3" s="21">
        <f>+B264</f>
        <v>595</v>
      </c>
      <c r="AG3" s="24">
        <f>+B317</f>
        <v>947</v>
      </c>
    </row>
    <row r="4" spans="1:33" x14ac:dyDescent="0.25">
      <c r="A4" t="s">
        <v>32</v>
      </c>
      <c r="B4" s="24">
        <f>+'Tabla seguimiento mortalidad'!C15</f>
        <v>605</v>
      </c>
      <c r="C4" s="24">
        <f>+'Tabla seguimiento mortalidad'!G15</f>
        <v>73</v>
      </c>
      <c r="D4" s="24">
        <f>+'Tabla seguimiento mortalidad'!K15</f>
        <v>3</v>
      </c>
      <c r="E4" s="19">
        <f t="shared" ref="E4:E67" si="0">SUM(B4:D4)</f>
        <v>681</v>
      </c>
      <c r="H4" t="s">
        <v>210</v>
      </c>
      <c r="I4" s="17">
        <f t="shared" ref="I4:I55" si="1">+E4</f>
        <v>681</v>
      </c>
      <c r="J4" s="17">
        <f t="shared" ref="J4:J54" si="2">+E57</f>
        <v>581</v>
      </c>
      <c r="K4" s="17">
        <f t="shared" ref="K4:K54" si="3">+E109</f>
        <v>670</v>
      </c>
      <c r="L4" s="17">
        <f t="shared" ref="L4:L54" si="4">+E161</f>
        <v>628</v>
      </c>
      <c r="M4" s="17">
        <f t="shared" ref="M4:M54" si="5">+E213</f>
        <v>655</v>
      </c>
      <c r="N4" s="17">
        <f t="shared" ref="N4:N55" si="6">+E265</f>
        <v>690</v>
      </c>
      <c r="O4" s="17">
        <f t="shared" ref="O4:O37" si="7">+E318</f>
        <v>1071</v>
      </c>
      <c r="Q4" s="19" t="s">
        <v>210</v>
      </c>
      <c r="R4" s="17">
        <f t="shared" ref="R4:R55" si="8">+C4</f>
        <v>73</v>
      </c>
      <c r="S4" s="17">
        <f t="shared" ref="S4:S54" si="9">+C57</f>
        <v>76</v>
      </c>
      <c r="T4" s="17">
        <f t="shared" ref="T4:T54" si="10">+C109</f>
        <v>81</v>
      </c>
      <c r="U4" s="17">
        <f t="shared" ref="U4:U54" si="11">+C161</f>
        <v>88</v>
      </c>
      <c r="V4" s="17">
        <f t="shared" ref="V4:V54" si="12">+C213</f>
        <v>103</v>
      </c>
      <c r="W4" s="17">
        <f t="shared" ref="W4:W55" si="13">+C265</f>
        <v>77</v>
      </c>
      <c r="X4" s="17">
        <f t="shared" ref="X4:X37" si="14">+C318</f>
        <v>88</v>
      </c>
      <c r="Z4" s="19" t="s">
        <v>210</v>
      </c>
      <c r="AA4" s="17">
        <f t="shared" ref="AA4:AA55" si="15">+B4</f>
        <v>605</v>
      </c>
      <c r="AB4" s="17">
        <f t="shared" ref="AB4:AB54" si="16">+B57</f>
        <v>502</v>
      </c>
      <c r="AC4" s="17">
        <f t="shared" ref="AC4:AC54" si="17">+B109</f>
        <v>587</v>
      </c>
      <c r="AD4" s="17">
        <f t="shared" ref="AD4:AD54" si="18">+B161</f>
        <v>537</v>
      </c>
      <c r="AE4" s="17">
        <f t="shared" ref="AE4:AE54" si="19">+B213</f>
        <v>550</v>
      </c>
      <c r="AF4" s="21">
        <f t="shared" ref="AF4:AF55" si="20">+B265</f>
        <v>610</v>
      </c>
      <c r="AG4" s="24">
        <f t="shared" ref="AG4:AG37" si="21">+B318</f>
        <v>979</v>
      </c>
    </row>
    <row r="5" spans="1:33" x14ac:dyDescent="0.25">
      <c r="A5" t="s">
        <v>33</v>
      </c>
      <c r="B5" s="24">
        <f>+'Tabla seguimiento mortalidad'!C16</f>
        <v>539</v>
      </c>
      <c r="C5" s="24">
        <f>+'Tabla seguimiento mortalidad'!G16</f>
        <v>82</v>
      </c>
      <c r="D5" s="24">
        <f>+'Tabla seguimiento mortalidad'!K16</f>
        <v>4</v>
      </c>
      <c r="E5" s="19">
        <f t="shared" si="0"/>
        <v>625</v>
      </c>
      <c r="H5" s="11" t="s">
        <v>211</v>
      </c>
      <c r="I5" s="17">
        <f t="shared" si="1"/>
        <v>625</v>
      </c>
      <c r="J5" s="17">
        <f t="shared" si="2"/>
        <v>622</v>
      </c>
      <c r="K5" s="17">
        <f t="shared" si="3"/>
        <v>686</v>
      </c>
      <c r="L5" s="17">
        <f t="shared" si="4"/>
        <v>690</v>
      </c>
      <c r="M5" s="17">
        <f t="shared" si="5"/>
        <v>650</v>
      </c>
      <c r="N5" s="17">
        <f t="shared" si="6"/>
        <v>698</v>
      </c>
      <c r="O5" s="17">
        <f t="shared" si="7"/>
        <v>1049</v>
      </c>
      <c r="Q5" s="19" t="s">
        <v>211</v>
      </c>
      <c r="R5" s="17">
        <f t="shared" si="8"/>
        <v>82</v>
      </c>
      <c r="S5" s="17">
        <f t="shared" si="9"/>
        <v>80</v>
      </c>
      <c r="T5" s="17">
        <f t="shared" si="10"/>
        <v>77</v>
      </c>
      <c r="U5" s="17">
        <f t="shared" si="11"/>
        <v>123</v>
      </c>
      <c r="V5" s="17">
        <f t="shared" si="12"/>
        <v>88</v>
      </c>
      <c r="W5" s="17">
        <f t="shared" si="13"/>
        <v>104</v>
      </c>
      <c r="X5" s="17">
        <f t="shared" si="14"/>
        <v>79</v>
      </c>
      <c r="Z5" s="19" t="s">
        <v>211</v>
      </c>
      <c r="AA5" s="17">
        <f t="shared" si="15"/>
        <v>539</v>
      </c>
      <c r="AB5" s="17">
        <f t="shared" si="16"/>
        <v>541</v>
      </c>
      <c r="AC5" s="17">
        <f t="shared" si="17"/>
        <v>603</v>
      </c>
      <c r="AD5" s="17">
        <f t="shared" si="18"/>
        <v>563</v>
      </c>
      <c r="AE5" s="17">
        <f t="shared" si="19"/>
        <v>562</v>
      </c>
      <c r="AF5" s="21">
        <f t="shared" si="20"/>
        <v>591</v>
      </c>
      <c r="AG5" s="24">
        <f t="shared" si="21"/>
        <v>964</v>
      </c>
    </row>
    <row r="6" spans="1:33" x14ac:dyDescent="0.25">
      <c r="A6" t="s">
        <v>34</v>
      </c>
      <c r="B6" s="24">
        <f>+'Tabla seguimiento mortalidad'!C17</f>
        <v>534</v>
      </c>
      <c r="C6" s="24">
        <f>+'Tabla seguimiento mortalidad'!G17</f>
        <v>73</v>
      </c>
      <c r="D6" s="24">
        <f>+'Tabla seguimiento mortalidad'!K17</f>
        <v>5</v>
      </c>
      <c r="E6" s="19">
        <f t="shared" si="0"/>
        <v>612</v>
      </c>
      <c r="H6" s="11" t="s">
        <v>212</v>
      </c>
      <c r="I6" s="17">
        <f t="shared" si="1"/>
        <v>612</v>
      </c>
      <c r="J6" s="17">
        <f t="shared" si="2"/>
        <v>548</v>
      </c>
      <c r="K6" s="17">
        <f t="shared" si="3"/>
        <v>652</v>
      </c>
      <c r="L6" s="17">
        <f t="shared" si="4"/>
        <v>670</v>
      </c>
      <c r="M6" s="17">
        <f t="shared" si="5"/>
        <v>677</v>
      </c>
      <c r="N6" s="17">
        <f t="shared" si="6"/>
        <v>677</v>
      </c>
      <c r="O6" s="17">
        <f t="shared" si="7"/>
        <v>993</v>
      </c>
      <c r="Q6" s="19" t="s">
        <v>212</v>
      </c>
      <c r="R6" s="17">
        <f t="shared" si="8"/>
        <v>73</v>
      </c>
      <c r="S6" s="17">
        <f t="shared" si="9"/>
        <v>70</v>
      </c>
      <c r="T6" s="17">
        <f t="shared" si="10"/>
        <v>71</v>
      </c>
      <c r="U6" s="17">
        <f t="shared" si="11"/>
        <v>105</v>
      </c>
      <c r="V6" s="17">
        <f t="shared" si="12"/>
        <v>89</v>
      </c>
      <c r="W6" s="17">
        <f t="shared" si="13"/>
        <v>79</v>
      </c>
      <c r="X6" s="17">
        <f t="shared" si="14"/>
        <v>78</v>
      </c>
      <c r="Z6" s="19" t="s">
        <v>212</v>
      </c>
      <c r="AA6" s="17">
        <f t="shared" si="15"/>
        <v>534</v>
      </c>
      <c r="AB6" s="17">
        <f t="shared" si="16"/>
        <v>475</v>
      </c>
      <c r="AC6" s="17">
        <f t="shared" si="17"/>
        <v>580</v>
      </c>
      <c r="AD6" s="17">
        <f t="shared" si="18"/>
        <v>564</v>
      </c>
      <c r="AE6" s="17">
        <f t="shared" si="19"/>
        <v>587</v>
      </c>
      <c r="AF6" s="21">
        <f t="shared" si="20"/>
        <v>596</v>
      </c>
      <c r="AG6" s="24">
        <f t="shared" si="21"/>
        <v>910</v>
      </c>
    </row>
    <row r="7" spans="1:33" x14ac:dyDescent="0.25">
      <c r="A7" t="s">
        <v>35</v>
      </c>
      <c r="B7" s="24">
        <f>+'Tabla seguimiento mortalidad'!C18</f>
        <v>486</v>
      </c>
      <c r="C7" s="24">
        <f>+'Tabla seguimiento mortalidad'!G18</f>
        <v>64</v>
      </c>
      <c r="D7" s="24">
        <f>+'Tabla seguimiento mortalidad'!K18</f>
        <v>1</v>
      </c>
      <c r="E7" s="19">
        <f t="shared" si="0"/>
        <v>551</v>
      </c>
      <c r="H7" s="11" t="s">
        <v>213</v>
      </c>
      <c r="I7" s="17">
        <f t="shared" si="1"/>
        <v>551</v>
      </c>
      <c r="J7" s="17">
        <f t="shared" si="2"/>
        <v>599</v>
      </c>
      <c r="K7" s="17">
        <f t="shared" si="3"/>
        <v>625</v>
      </c>
      <c r="L7" s="17">
        <f t="shared" si="4"/>
        <v>611</v>
      </c>
      <c r="M7" s="17">
        <f t="shared" si="5"/>
        <v>597</v>
      </c>
      <c r="N7" s="17">
        <f t="shared" si="6"/>
        <v>648</v>
      </c>
      <c r="O7" s="17">
        <f t="shared" si="7"/>
        <v>901</v>
      </c>
      <c r="Q7" s="19" t="s">
        <v>213</v>
      </c>
      <c r="R7" s="17">
        <f t="shared" si="8"/>
        <v>64</v>
      </c>
      <c r="S7" s="17">
        <f t="shared" si="9"/>
        <v>82</v>
      </c>
      <c r="T7" s="17">
        <f t="shared" si="10"/>
        <v>73</v>
      </c>
      <c r="U7" s="17">
        <f t="shared" si="11"/>
        <v>99</v>
      </c>
      <c r="V7" s="17">
        <f t="shared" si="12"/>
        <v>95</v>
      </c>
      <c r="W7" s="17">
        <f t="shared" si="13"/>
        <v>87</v>
      </c>
      <c r="X7" s="17">
        <f t="shared" si="14"/>
        <v>99</v>
      </c>
      <c r="Z7" s="19" t="s">
        <v>213</v>
      </c>
      <c r="AA7" s="17">
        <f t="shared" si="15"/>
        <v>486</v>
      </c>
      <c r="AB7" s="17">
        <f t="shared" si="16"/>
        <v>515</v>
      </c>
      <c r="AC7" s="17">
        <f t="shared" si="17"/>
        <v>548</v>
      </c>
      <c r="AD7" s="17">
        <f t="shared" si="18"/>
        <v>509</v>
      </c>
      <c r="AE7" s="17">
        <f t="shared" si="19"/>
        <v>502</v>
      </c>
      <c r="AF7" s="21">
        <f t="shared" si="20"/>
        <v>560</v>
      </c>
      <c r="AG7" s="24">
        <f t="shared" si="21"/>
        <v>798</v>
      </c>
    </row>
    <row r="8" spans="1:33" x14ac:dyDescent="0.25">
      <c r="A8" t="s">
        <v>36</v>
      </c>
      <c r="B8" s="24">
        <f>+'Tabla seguimiento mortalidad'!C19</f>
        <v>477</v>
      </c>
      <c r="C8" s="24">
        <f>+'Tabla seguimiento mortalidad'!G19</f>
        <v>55</v>
      </c>
      <c r="D8" s="24">
        <f>+'Tabla seguimiento mortalidad'!K19</f>
        <v>3</v>
      </c>
      <c r="E8" s="19">
        <f t="shared" si="0"/>
        <v>535</v>
      </c>
      <c r="H8" s="11" t="s">
        <v>214</v>
      </c>
      <c r="I8" s="17">
        <f t="shared" si="1"/>
        <v>535</v>
      </c>
      <c r="J8" s="17">
        <f t="shared" si="2"/>
        <v>558</v>
      </c>
      <c r="K8" s="17">
        <f t="shared" si="3"/>
        <v>643</v>
      </c>
      <c r="L8" s="17">
        <f t="shared" si="4"/>
        <v>599</v>
      </c>
      <c r="M8" s="17">
        <f t="shared" si="5"/>
        <v>634</v>
      </c>
      <c r="N8" s="17">
        <f t="shared" si="6"/>
        <v>635</v>
      </c>
      <c r="O8" s="17">
        <f t="shared" si="7"/>
        <v>844</v>
      </c>
      <c r="Q8" s="19" t="s">
        <v>214</v>
      </c>
      <c r="R8" s="17">
        <f t="shared" si="8"/>
        <v>55</v>
      </c>
      <c r="S8" s="17">
        <f t="shared" si="9"/>
        <v>78</v>
      </c>
      <c r="T8" s="17">
        <f t="shared" si="10"/>
        <v>97</v>
      </c>
      <c r="U8" s="17">
        <f t="shared" si="11"/>
        <v>95</v>
      </c>
      <c r="V8" s="17">
        <f t="shared" si="12"/>
        <v>87</v>
      </c>
      <c r="W8" s="17">
        <f t="shared" si="13"/>
        <v>75</v>
      </c>
      <c r="X8" s="17">
        <f t="shared" si="14"/>
        <v>93</v>
      </c>
      <c r="Z8" s="19" t="s">
        <v>214</v>
      </c>
      <c r="AA8" s="17">
        <f t="shared" si="15"/>
        <v>477</v>
      </c>
      <c r="AB8" s="17">
        <f t="shared" si="16"/>
        <v>477</v>
      </c>
      <c r="AC8" s="17">
        <f t="shared" si="17"/>
        <v>545</v>
      </c>
      <c r="AD8" s="17">
        <f t="shared" si="18"/>
        <v>503</v>
      </c>
      <c r="AE8" s="17">
        <f t="shared" si="19"/>
        <v>547</v>
      </c>
      <c r="AF8" s="21">
        <f t="shared" si="20"/>
        <v>558</v>
      </c>
      <c r="AG8" s="24">
        <f t="shared" si="21"/>
        <v>748</v>
      </c>
    </row>
    <row r="9" spans="1:33" x14ac:dyDescent="0.25">
      <c r="A9" t="s">
        <v>37</v>
      </c>
      <c r="B9" s="24">
        <f>+'Tabla seguimiento mortalidad'!C20</f>
        <v>499</v>
      </c>
      <c r="C9" s="24">
        <f>+'Tabla seguimiento mortalidad'!G20</f>
        <v>69</v>
      </c>
      <c r="D9" s="24">
        <f>+'Tabla seguimiento mortalidad'!K20</f>
        <v>5</v>
      </c>
      <c r="E9" s="19">
        <f t="shared" si="0"/>
        <v>573</v>
      </c>
      <c r="H9" s="11" t="s">
        <v>215</v>
      </c>
      <c r="I9" s="17">
        <f t="shared" si="1"/>
        <v>573</v>
      </c>
      <c r="J9" s="17">
        <f t="shared" si="2"/>
        <v>578</v>
      </c>
      <c r="K9" s="17">
        <f t="shared" si="3"/>
        <v>593</v>
      </c>
      <c r="L9" s="17">
        <f t="shared" si="4"/>
        <v>586</v>
      </c>
      <c r="M9" s="17">
        <f t="shared" si="5"/>
        <v>666</v>
      </c>
      <c r="N9" s="17">
        <f t="shared" si="6"/>
        <v>650</v>
      </c>
      <c r="O9" s="17">
        <f t="shared" si="7"/>
        <v>729</v>
      </c>
      <c r="Q9" s="19" t="s">
        <v>215</v>
      </c>
      <c r="R9" s="17">
        <f t="shared" si="8"/>
        <v>69</v>
      </c>
      <c r="S9" s="17">
        <f t="shared" si="9"/>
        <v>81</v>
      </c>
      <c r="T9" s="17">
        <f t="shared" si="10"/>
        <v>94</v>
      </c>
      <c r="U9" s="17">
        <f t="shared" si="11"/>
        <v>64</v>
      </c>
      <c r="V9" s="17">
        <f t="shared" si="12"/>
        <v>90</v>
      </c>
      <c r="W9" s="17">
        <f t="shared" si="13"/>
        <v>76</v>
      </c>
      <c r="X9" s="17">
        <f t="shared" si="14"/>
        <v>79</v>
      </c>
      <c r="Z9" s="19" t="s">
        <v>215</v>
      </c>
      <c r="AA9" s="17">
        <f t="shared" si="15"/>
        <v>499</v>
      </c>
      <c r="AB9" s="17">
        <f t="shared" si="16"/>
        <v>496</v>
      </c>
      <c r="AC9" s="17">
        <f t="shared" si="17"/>
        <v>499</v>
      </c>
      <c r="AD9" s="17">
        <f t="shared" si="18"/>
        <v>517</v>
      </c>
      <c r="AE9" s="17">
        <f t="shared" si="19"/>
        <v>575</v>
      </c>
      <c r="AF9" s="21">
        <f t="shared" si="20"/>
        <v>570</v>
      </c>
      <c r="AG9" s="24">
        <f t="shared" si="21"/>
        <v>646</v>
      </c>
    </row>
    <row r="10" spans="1:33" x14ac:dyDescent="0.25">
      <c r="A10" t="s">
        <v>38</v>
      </c>
      <c r="B10" s="24">
        <f>+'Tabla seguimiento mortalidad'!C21</f>
        <v>506</v>
      </c>
      <c r="C10" s="24">
        <f>+'Tabla seguimiento mortalidad'!G21</f>
        <v>75</v>
      </c>
      <c r="D10" s="24">
        <f>+'Tabla seguimiento mortalidad'!K21</f>
        <v>0</v>
      </c>
      <c r="E10" s="19">
        <f t="shared" si="0"/>
        <v>581</v>
      </c>
      <c r="H10" s="11" t="s">
        <v>216</v>
      </c>
      <c r="I10" s="17">
        <f t="shared" si="1"/>
        <v>581</v>
      </c>
      <c r="J10" s="17">
        <f t="shared" si="2"/>
        <v>584</v>
      </c>
      <c r="K10" s="17">
        <f t="shared" si="3"/>
        <v>564</v>
      </c>
      <c r="L10" s="17">
        <f t="shared" si="4"/>
        <v>592</v>
      </c>
      <c r="M10" s="17">
        <f t="shared" si="5"/>
        <v>598</v>
      </c>
      <c r="N10" s="17">
        <f t="shared" si="6"/>
        <v>705</v>
      </c>
      <c r="O10" s="17">
        <f t="shared" si="7"/>
        <v>775</v>
      </c>
      <c r="Q10" s="19" t="s">
        <v>216</v>
      </c>
      <c r="R10" s="17">
        <f t="shared" si="8"/>
        <v>75</v>
      </c>
      <c r="S10" s="17">
        <f t="shared" si="9"/>
        <v>84</v>
      </c>
      <c r="T10" s="17">
        <f t="shared" si="10"/>
        <v>81</v>
      </c>
      <c r="U10" s="17">
        <f t="shared" si="11"/>
        <v>96</v>
      </c>
      <c r="V10" s="17">
        <f t="shared" si="12"/>
        <v>86</v>
      </c>
      <c r="W10" s="17">
        <f t="shared" si="13"/>
        <v>101</v>
      </c>
      <c r="X10" s="17">
        <f t="shared" si="14"/>
        <v>77</v>
      </c>
      <c r="Z10" s="19" t="s">
        <v>216</v>
      </c>
      <c r="AA10" s="17">
        <f t="shared" si="15"/>
        <v>506</v>
      </c>
      <c r="AB10" s="17">
        <f t="shared" si="16"/>
        <v>498</v>
      </c>
      <c r="AC10" s="17">
        <f t="shared" si="17"/>
        <v>481</v>
      </c>
      <c r="AD10" s="17">
        <f t="shared" si="18"/>
        <v>494</v>
      </c>
      <c r="AE10" s="17">
        <f t="shared" si="19"/>
        <v>512</v>
      </c>
      <c r="AF10" s="21">
        <f t="shared" si="20"/>
        <v>600</v>
      </c>
      <c r="AG10" s="24">
        <f t="shared" si="21"/>
        <v>693</v>
      </c>
    </row>
    <row r="11" spans="1:33" x14ac:dyDescent="0.25">
      <c r="A11" t="s">
        <v>39</v>
      </c>
      <c r="B11" s="24">
        <f>+'Tabla seguimiento mortalidad'!C22</f>
        <v>489</v>
      </c>
      <c r="C11" s="24">
        <f>+'Tabla seguimiento mortalidad'!G22</f>
        <v>74</v>
      </c>
      <c r="D11" s="24">
        <f>+'Tabla seguimiento mortalidad'!K22</f>
        <v>0</v>
      </c>
      <c r="E11" s="19">
        <f t="shared" si="0"/>
        <v>563</v>
      </c>
      <c r="H11" s="11" t="s">
        <v>217</v>
      </c>
      <c r="I11" s="17">
        <f t="shared" si="1"/>
        <v>563</v>
      </c>
      <c r="J11" s="17">
        <f t="shared" si="2"/>
        <v>576</v>
      </c>
      <c r="K11" s="17">
        <f t="shared" si="3"/>
        <v>630</v>
      </c>
      <c r="L11" s="17">
        <f t="shared" si="4"/>
        <v>606</v>
      </c>
      <c r="M11" s="17">
        <f t="shared" si="5"/>
        <v>615</v>
      </c>
      <c r="N11" s="17">
        <f t="shared" si="6"/>
        <v>643</v>
      </c>
      <c r="O11" s="17">
        <f t="shared" si="7"/>
        <v>729</v>
      </c>
      <c r="Q11" s="19" t="s">
        <v>217</v>
      </c>
      <c r="R11" s="17">
        <f t="shared" si="8"/>
        <v>74</v>
      </c>
      <c r="S11" s="17">
        <f t="shared" si="9"/>
        <v>65</v>
      </c>
      <c r="T11" s="17">
        <f t="shared" si="10"/>
        <v>82</v>
      </c>
      <c r="U11" s="17">
        <f t="shared" si="11"/>
        <v>104</v>
      </c>
      <c r="V11" s="17">
        <f t="shared" si="12"/>
        <v>89</v>
      </c>
      <c r="W11" s="17">
        <f t="shared" si="13"/>
        <v>73</v>
      </c>
      <c r="X11" s="17">
        <f t="shared" si="14"/>
        <v>81</v>
      </c>
      <c r="Z11" s="19" t="s">
        <v>217</v>
      </c>
      <c r="AA11" s="17">
        <f t="shared" si="15"/>
        <v>489</v>
      </c>
      <c r="AB11" s="17">
        <f t="shared" si="16"/>
        <v>507</v>
      </c>
      <c r="AC11" s="17">
        <f t="shared" si="17"/>
        <v>547</v>
      </c>
      <c r="AD11" s="17">
        <f t="shared" si="18"/>
        <v>497</v>
      </c>
      <c r="AE11" s="17">
        <f t="shared" si="19"/>
        <v>524</v>
      </c>
      <c r="AF11" s="21">
        <f t="shared" si="20"/>
        <v>568</v>
      </c>
      <c r="AG11" s="24">
        <f t="shared" si="21"/>
        <v>644</v>
      </c>
    </row>
    <row r="12" spans="1:33" x14ac:dyDescent="0.25">
      <c r="A12" t="s">
        <v>40</v>
      </c>
      <c r="B12" s="24">
        <f>+'Tabla seguimiento mortalidad'!C23</f>
        <v>460</v>
      </c>
      <c r="C12" s="24">
        <f>+'Tabla seguimiento mortalidad'!G23</f>
        <v>71</v>
      </c>
      <c r="D12" s="24">
        <f>+'Tabla seguimiento mortalidad'!K23</f>
        <v>3</v>
      </c>
      <c r="E12" s="19">
        <f t="shared" si="0"/>
        <v>534</v>
      </c>
      <c r="H12" s="11" t="s">
        <v>218</v>
      </c>
      <c r="I12" s="17">
        <f t="shared" si="1"/>
        <v>534</v>
      </c>
      <c r="J12" s="17">
        <f t="shared" si="2"/>
        <v>599</v>
      </c>
      <c r="K12" s="17">
        <f t="shared" si="3"/>
        <v>579</v>
      </c>
      <c r="L12" s="17">
        <f t="shared" si="4"/>
        <v>587</v>
      </c>
      <c r="M12" s="17">
        <f t="shared" si="5"/>
        <v>611</v>
      </c>
      <c r="N12" s="17">
        <f t="shared" si="6"/>
        <v>628</v>
      </c>
      <c r="O12" s="17">
        <f t="shared" si="7"/>
        <v>698</v>
      </c>
      <c r="Q12" s="19" t="s">
        <v>218</v>
      </c>
      <c r="R12" s="17">
        <f t="shared" si="8"/>
        <v>71</v>
      </c>
      <c r="S12" s="17">
        <f t="shared" si="9"/>
        <v>83</v>
      </c>
      <c r="T12" s="17">
        <f t="shared" si="10"/>
        <v>63</v>
      </c>
      <c r="U12" s="17">
        <f t="shared" si="11"/>
        <v>83</v>
      </c>
      <c r="V12" s="17">
        <f t="shared" si="12"/>
        <v>80</v>
      </c>
      <c r="W12" s="17">
        <f t="shared" si="13"/>
        <v>99</v>
      </c>
      <c r="X12" s="17">
        <f t="shared" si="14"/>
        <v>52</v>
      </c>
      <c r="Z12" s="19" t="s">
        <v>218</v>
      </c>
      <c r="AA12" s="17">
        <f t="shared" si="15"/>
        <v>460</v>
      </c>
      <c r="AB12" s="17">
        <f t="shared" si="16"/>
        <v>513</v>
      </c>
      <c r="AC12" s="17">
        <f t="shared" si="17"/>
        <v>516</v>
      </c>
      <c r="AD12" s="17">
        <f t="shared" si="18"/>
        <v>499</v>
      </c>
      <c r="AE12" s="17">
        <f t="shared" si="19"/>
        <v>529</v>
      </c>
      <c r="AF12" s="21">
        <f t="shared" si="20"/>
        <v>528</v>
      </c>
      <c r="AG12" s="24">
        <f t="shared" si="21"/>
        <v>636</v>
      </c>
    </row>
    <row r="13" spans="1:33" x14ac:dyDescent="0.25">
      <c r="A13" t="s">
        <v>41</v>
      </c>
      <c r="B13" s="24">
        <f>+'Tabla seguimiento mortalidad'!C24</f>
        <v>533</v>
      </c>
      <c r="C13" s="24">
        <f>+'Tabla seguimiento mortalidad'!G24</f>
        <v>85</v>
      </c>
      <c r="D13" s="24">
        <f>+'Tabla seguimiento mortalidad'!K24</f>
        <v>6</v>
      </c>
      <c r="E13" s="19">
        <f t="shared" si="0"/>
        <v>624</v>
      </c>
      <c r="H13" s="11" t="s">
        <v>219</v>
      </c>
      <c r="I13" s="17">
        <f t="shared" si="1"/>
        <v>624</v>
      </c>
      <c r="J13" s="17">
        <f t="shared" si="2"/>
        <v>610</v>
      </c>
      <c r="K13" s="17">
        <f t="shared" si="3"/>
        <v>596</v>
      </c>
      <c r="L13" s="17">
        <f t="shared" si="4"/>
        <v>616</v>
      </c>
      <c r="M13" s="17">
        <f t="shared" si="5"/>
        <v>671</v>
      </c>
      <c r="N13" s="17">
        <f t="shared" si="6"/>
        <v>652</v>
      </c>
      <c r="O13" s="17">
        <f t="shared" si="7"/>
        <v>766</v>
      </c>
      <c r="Q13" s="19" t="s">
        <v>219</v>
      </c>
      <c r="R13" s="17">
        <f t="shared" si="8"/>
        <v>85</v>
      </c>
      <c r="S13" s="17">
        <f t="shared" si="9"/>
        <v>96</v>
      </c>
      <c r="T13" s="17">
        <f t="shared" si="10"/>
        <v>74</v>
      </c>
      <c r="U13" s="17">
        <f t="shared" si="11"/>
        <v>86</v>
      </c>
      <c r="V13" s="17">
        <f t="shared" si="12"/>
        <v>83</v>
      </c>
      <c r="W13" s="17">
        <f t="shared" si="13"/>
        <v>74</v>
      </c>
      <c r="X13" s="17">
        <f t="shared" si="14"/>
        <v>82</v>
      </c>
      <c r="Z13" s="19" t="s">
        <v>219</v>
      </c>
      <c r="AA13" s="17">
        <f t="shared" si="15"/>
        <v>533</v>
      </c>
      <c r="AB13" s="17">
        <f t="shared" si="16"/>
        <v>514</v>
      </c>
      <c r="AC13" s="17">
        <f t="shared" si="17"/>
        <v>521</v>
      </c>
      <c r="AD13" s="17">
        <f t="shared" si="18"/>
        <v>527</v>
      </c>
      <c r="AE13" s="17">
        <f t="shared" si="19"/>
        <v>586</v>
      </c>
      <c r="AF13" s="21">
        <f t="shared" si="20"/>
        <v>577</v>
      </c>
      <c r="AG13" s="24">
        <f t="shared" si="21"/>
        <v>680</v>
      </c>
    </row>
    <row r="14" spans="1:33" x14ac:dyDescent="0.25">
      <c r="A14" t="s">
        <v>42</v>
      </c>
      <c r="B14" s="24">
        <f>+'Tabla seguimiento mortalidad'!C25</f>
        <v>435</v>
      </c>
      <c r="C14" s="24">
        <f>+'Tabla seguimiento mortalidad'!G25</f>
        <v>86</v>
      </c>
      <c r="D14" s="24">
        <f>+'Tabla seguimiento mortalidad'!K25</f>
        <v>2</v>
      </c>
      <c r="E14" s="19">
        <f t="shared" si="0"/>
        <v>523</v>
      </c>
      <c r="H14" s="11" t="s">
        <v>220</v>
      </c>
      <c r="I14" s="17">
        <f t="shared" si="1"/>
        <v>523</v>
      </c>
      <c r="J14" s="17">
        <f t="shared" si="2"/>
        <v>596</v>
      </c>
      <c r="K14" s="17">
        <f t="shared" si="3"/>
        <v>591</v>
      </c>
      <c r="L14" s="17">
        <f t="shared" si="4"/>
        <v>637</v>
      </c>
      <c r="M14" s="17">
        <f t="shared" si="5"/>
        <v>630</v>
      </c>
      <c r="N14" s="17">
        <f t="shared" si="6"/>
        <v>626</v>
      </c>
      <c r="O14" s="17">
        <f t="shared" si="7"/>
        <v>895</v>
      </c>
      <c r="Q14" s="19" t="s">
        <v>220</v>
      </c>
      <c r="R14" s="17">
        <f t="shared" si="8"/>
        <v>86</v>
      </c>
      <c r="S14" s="17">
        <f t="shared" si="9"/>
        <v>94</v>
      </c>
      <c r="T14" s="17">
        <f t="shared" si="10"/>
        <v>74</v>
      </c>
      <c r="U14" s="17">
        <f t="shared" si="11"/>
        <v>85</v>
      </c>
      <c r="V14" s="17">
        <f t="shared" si="12"/>
        <v>94</v>
      </c>
      <c r="W14" s="17">
        <f t="shared" si="13"/>
        <v>65</v>
      </c>
      <c r="X14" s="17">
        <f t="shared" si="14"/>
        <v>76</v>
      </c>
      <c r="Z14" s="19" t="s">
        <v>220</v>
      </c>
      <c r="AA14" s="17">
        <f t="shared" si="15"/>
        <v>435</v>
      </c>
      <c r="AB14" s="17">
        <f t="shared" si="16"/>
        <v>500</v>
      </c>
      <c r="AC14" s="17">
        <f t="shared" si="17"/>
        <v>512</v>
      </c>
      <c r="AD14" s="17">
        <f t="shared" si="18"/>
        <v>545</v>
      </c>
      <c r="AE14" s="17">
        <f t="shared" si="19"/>
        <v>535</v>
      </c>
      <c r="AF14" s="21">
        <f t="shared" si="20"/>
        <v>560</v>
      </c>
      <c r="AG14" s="24">
        <f t="shared" si="21"/>
        <v>813</v>
      </c>
    </row>
    <row r="15" spans="1:33" x14ac:dyDescent="0.25">
      <c r="A15" t="s">
        <v>43</v>
      </c>
      <c r="B15" s="24">
        <f>+'Tabla seguimiento mortalidad'!C26</f>
        <v>467</v>
      </c>
      <c r="C15" s="24">
        <f>+'Tabla seguimiento mortalidad'!G26</f>
        <v>64</v>
      </c>
      <c r="D15" s="24">
        <f>+'Tabla seguimiento mortalidad'!K26</f>
        <v>4</v>
      </c>
      <c r="E15" s="19">
        <f t="shared" si="0"/>
        <v>535</v>
      </c>
      <c r="H15" s="11" t="s">
        <v>221</v>
      </c>
      <c r="I15" s="17">
        <f t="shared" si="1"/>
        <v>535</v>
      </c>
      <c r="J15" s="17">
        <f t="shared" si="2"/>
        <v>525</v>
      </c>
      <c r="K15" s="17">
        <f t="shared" si="3"/>
        <v>620</v>
      </c>
      <c r="L15" s="17">
        <f t="shared" si="4"/>
        <v>590</v>
      </c>
      <c r="M15" s="17">
        <f t="shared" si="5"/>
        <v>638</v>
      </c>
      <c r="N15" s="17">
        <f t="shared" si="6"/>
        <v>608</v>
      </c>
      <c r="O15" s="17">
        <f t="shared" si="7"/>
        <v>1012</v>
      </c>
      <c r="Q15" s="19" t="s">
        <v>221</v>
      </c>
      <c r="R15" s="17">
        <f t="shared" si="8"/>
        <v>64</v>
      </c>
      <c r="S15" s="17">
        <f t="shared" si="9"/>
        <v>64</v>
      </c>
      <c r="T15" s="17">
        <f t="shared" si="10"/>
        <v>64</v>
      </c>
      <c r="U15" s="17">
        <f t="shared" si="11"/>
        <v>84</v>
      </c>
      <c r="V15" s="17">
        <f t="shared" si="12"/>
        <v>102</v>
      </c>
      <c r="W15" s="17">
        <f t="shared" si="13"/>
        <v>44</v>
      </c>
      <c r="X15" s="17">
        <f t="shared" si="14"/>
        <v>61</v>
      </c>
      <c r="Z15" s="19" t="s">
        <v>221</v>
      </c>
      <c r="AA15" s="17">
        <f t="shared" si="15"/>
        <v>467</v>
      </c>
      <c r="AB15" s="17">
        <f t="shared" si="16"/>
        <v>456</v>
      </c>
      <c r="AC15" s="17">
        <f t="shared" si="17"/>
        <v>554</v>
      </c>
      <c r="AD15" s="17">
        <f t="shared" si="18"/>
        <v>505</v>
      </c>
      <c r="AE15" s="17">
        <f t="shared" si="19"/>
        <v>536</v>
      </c>
      <c r="AF15" s="21">
        <f t="shared" si="20"/>
        <v>560</v>
      </c>
      <c r="AG15" s="24">
        <f t="shared" si="21"/>
        <v>946</v>
      </c>
    </row>
    <row r="16" spans="1:33" x14ac:dyDescent="0.25">
      <c r="A16" t="s">
        <v>44</v>
      </c>
      <c r="B16" s="24">
        <f>+'Tabla seguimiento mortalidad'!C27</f>
        <v>470</v>
      </c>
      <c r="C16" s="24">
        <f>+'Tabla seguimiento mortalidad'!G27</f>
        <v>64</v>
      </c>
      <c r="D16" s="24">
        <f>+'Tabla seguimiento mortalidad'!K27</f>
        <v>2</v>
      </c>
      <c r="E16" s="19">
        <f t="shared" si="0"/>
        <v>536</v>
      </c>
      <c r="H16" s="11" t="s">
        <v>222</v>
      </c>
      <c r="I16" s="17">
        <f t="shared" si="1"/>
        <v>536</v>
      </c>
      <c r="J16" s="17">
        <f t="shared" si="2"/>
        <v>563</v>
      </c>
      <c r="K16" s="17">
        <f t="shared" si="3"/>
        <v>598</v>
      </c>
      <c r="L16" s="17">
        <f t="shared" si="4"/>
        <v>609</v>
      </c>
      <c r="M16" s="17">
        <f t="shared" si="5"/>
        <v>646</v>
      </c>
      <c r="N16" s="17">
        <f t="shared" si="6"/>
        <v>531</v>
      </c>
      <c r="O16" s="17">
        <f t="shared" si="7"/>
        <v>1294</v>
      </c>
      <c r="Q16" s="19" t="s">
        <v>222</v>
      </c>
      <c r="R16" s="17">
        <f t="shared" si="8"/>
        <v>64</v>
      </c>
      <c r="S16" s="17">
        <f t="shared" si="9"/>
        <v>61</v>
      </c>
      <c r="T16" s="17">
        <f t="shared" si="10"/>
        <v>73</v>
      </c>
      <c r="U16" s="17">
        <f t="shared" si="11"/>
        <v>95</v>
      </c>
      <c r="V16" s="17">
        <f t="shared" si="12"/>
        <v>87</v>
      </c>
      <c r="W16" s="17">
        <f t="shared" si="13"/>
        <v>34</v>
      </c>
      <c r="X16" s="17">
        <f t="shared" si="14"/>
        <v>76</v>
      </c>
      <c r="Z16" s="19" t="s">
        <v>222</v>
      </c>
      <c r="AA16" s="17">
        <f t="shared" si="15"/>
        <v>470</v>
      </c>
      <c r="AB16" s="17">
        <f t="shared" si="16"/>
        <v>502</v>
      </c>
      <c r="AC16" s="17">
        <f t="shared" si="17"/>
        <v>521</v>
      </c>
      <c r="AD16" s="17">
        <f t="shared" si="18"/>
        <v>508</v>
      </c>
      <c r="AE16" s="17">
        <f t="shared" si="19"/>
        <v>557</v>
      </c>
      <c r="AF16" s="21">
        <f t="shared" si="20"/>
        <v>494</v>
      </c>
      <c r="AG16" s="24">
        <f t="shared" si="21"/>
        <v>1214</v>
      </c>
    </row>
    <row r="17" spans="1:33" x14ac:dyDescent="0.25">
      <c r="A17" t="s">
        <v>45</v>
      </c>
      <c r="B17" s="24">
        <f>+'Tabla seguimiento mortalidad'!C28</f>
        <v>428</v>
      </c>
      <c r="C17" s="24">
        <f>+'Tabla seguimiento mortalidad'!G28</f>
        <v>72</v>
      </c>
      <c r="D17" s="24">
        <f>+'Tabla seguimiento mortalidad'!K28</f>
        <v>3</v>
      </c>
      <c r="E17" s="19">
        <f t="shared" si="0"/>
        <v>503</v>
      </c>
      <c r="H17" s="11" t="s">
        <v>223</v>
      </c>
      <c r="I17" s="17">
        <f t="shared" si="1"/>
        <v>503</v>
      </c>
      <c r="J17" s="17">
        <f t="shared" si="2"/>
        <v>576</v>
      </c>
      <c r="K17" s="17">
        <f t="shared" si="3"/>
        <v>553</v>
      </c>
      <c r="L17" s="17">
        <f t="shared" si="4"/>
        <v>585</v>
      </c>
      <c r="M17" s="17">
        <f t="shared" si="5"/>
        <v>670</v>
      </c>
      <c r="N17" s="17">
        <f t="shared" si="6"/>
        <v>565</v>
      </c>
      <c r="O17" s="17">
        <f t="shared" si="7"/>
        <v>1577</v>
      </c>
      <c r="Q17" s="19" t="s">
        <v>223</v>
      </c>
      <c r="R17" s="17">
        <f t="shared" si="8"/>
        <v>72</v>
      </c>
      <c r="S17" s="17">
        <f t="shared" si="9"/>
        <v>82</v>
      </c>
      <c r="T17" s="17">
        <f t="shared" si="10"/>
        <v>62</v>
      </c>
      <c r="U17" s="17">
        <f t="shared" si="11"/>
        <v>94</v>
      </c>
      <c r="V17" s="17">
        <f t="shared" si="12"/>
        <v>113</v>
      </c>
      <c r="W17" s="17">
        <f t="shared" si="13"/>
        <v>40</v>
      </c>
      <c r="X17" s="17">
        <f t="shared" si="14"/>
        <v>74</v>
      </c>
      <c r="Z17" s="19" t="s">
        <v>223</v>
      </c>
      <c r="AA17" s="17">
        <f t="shared" si="15"/>
        <v>428</v>
      </c>
      <c r="AB17" s="17">
        <f t="shared" si="16"/>
        <v>492</v>
      </c>
      <c r="AC17" s="17">
        <f t="shared" si="17"/>
        <v>490</v>
      </c>
      <c r="AD17" s="17">
        <f t="shared" si="18"/>
        <v>490</v>
      </c>
      <c r="AE17" s="17">
        <f t="shared" si="19"/>
        <v>557</v>
      </c>
      <c r="AF17" s="21">
        <f t="shared" si="20"/>
        <v>521</v>
      </c>
      <c r="AG17" s="24">
        <f t="shared" si="21"/>
        <v>1494</v>
      </c>
    </row>
    <row r="18" spans="1:33" x14ac:dyDescent="0.25">
      <c r="A18" t="s">
        <v>46</v>
      </c>
      <c r="B18" s="24">
        <f>+'Tabla seguimiento mortalidad'!C29</f>
        <v>465</v>
      </c>
      <c r="C18" s="24">
        <f>+'Tabla seguimiento mortalidad'!G29</f>
        <v>76</v>
      </c>
      <c r="D18" s="24">
        <f>+'Tabla seguimiento mortalidad'!K29</f>
        <v>3</v>
      </c>
      <c r="E18" s="19">
        <f t="shared" si="0"/>
        <v>544</v>
      </c>
      <c r="H18" s="11" t="s">
        <v>224</v>
      </c>
      <c r="I18" s="17">
        <f t="shared" si="1"/>
        <v>544</v>
      </c>
      <c r="J18" s="17">
        <f t="shared" si="2"/>
        <v>585</v>
      </c>
      <c r="K18" s="17">
        <f t="shared" si="3"/>
        <v>639</v>
      </c>
      <c r="L18" s="17">
        <f t="shared" si="4"/>
        <v>646</v>
      </c>
      <c r="M18" s="17">
        <f t="shared" si="5"/>
        <v>603</v>
      </c>
      <c r="N18" s="17">
        <f t="shared" si="6"/>
        <v>550</v>
      </c>
      <c r="O18" s="17">
        <f t="shared" si="7"/>
        <v>1692</v>
      </c>
      <c r="Q18" s="19" t="s">
        <v>224</v>
      </c>
      <c r="R18" s="17">
        <f t="shared" si="8"/>
        <v>76</v>
      </c>
      <c r="S18" s="17">
        <f t="shared" si="9"/>
        <v>84</v>
      </c>
      <c r="T18" s="17">
        <f t="shared" si="10"/>
        <v>84</v>
      </c>
      <c r="U18" s="17">
        <f t="shared" si="11"/>
        <v>94</v>
      </c>
      <c r="V18" s="17">
        <f t="shared" si="12"/>
        <v>77</v>
      </c>
      <c r="W18" s="17">
        <f t="shared" si="13"/>
        <v>49</v>
      </c>
      <c r="X18" s="17">
        <f t="shared" si="14"/>
        <v>96</v>
      </c>
      <c r="Z18" s="19" t="s">
        <v>224</v>
      </c>
      <c r="AA18" s="17">
        <f t="shared" si="15"/>
        <v>465</v>
      </c>
      <c r="AB18" s="17">
        <f t="shared" si="16"/>
        <v>499</v>
      </c>
      <c r="AC18" s="17">
        <f t="shared" si="17"/>
        <v>554</v>
      </c>
      <c r="AD18" s="17">
        <f t="shared" si="18"/>
        <v>549</v>
      </c>
      <c r="AE18" s="17">
        <f t="shared" si="19"/>
        <v>526</v>
      </c>
      <c r="AF18" s="21">
        <f t="shared" si="20"/>
        <v>498</v>
      </c>
      <c r="AG18" s="24">
        <f t="shared" si="21"/>
        <v>1594</v>
      </c>
    </row>
    <row r="19" spans="1:33" x14ac:dyDescent="0.25">
      <c r="A19" t="s">
        <v>47</v>
      </c>
      <c r="B19" s="24">
        <f>+'Tabla seguimiento mortalidad'!C30</f>
        <v>492</v>
      </c>
      <c r="C19" s="24">
        <f>+'Tabla seguimiento mortalidad'!G30</f>
        <v>78</v>
      </c>
      <c r="D19" s="24">
        <f>+'Tabla seguimiento mortalidad'!K30</f>
        <v>2</v>
      </c>
      <c r="E19" s="19">
        <f t="shared" si="0"/>
        <v>572</v>
      </c>
      <c r="H19" s="11" t="s">
        <v>225</v>
      </c>
      <c r="I19" s="17">
        <f t="shared" si="1"/>
        <v>572</v>
      </c>
      <c r="J19" s="17">
        <f t="shared" si="2"/>
        <v>583</v>
      </c>
      <c r="K19" s="17">
        <f t="shared" si="3"/>
        <v>675</v>
      </c>
      <c r="L19" s="17">
        <f t="shared" si="4"/>
        <v>613</v>
      </c>
      <c r="M19" s="17">
        <f t="shared" si="5"/>
        <v>677</v>
      </c>
      <c r="N19" s="17">
        <f t="shared" si="6"/>
        <v>574</v>
      </c>
      <c r="O19" s="17">
        <f t="shared" si="7"/>
        <v>1441</v>
      </c>
      <c r="Q19" s="19" t="s">
        <v>225</v>
      </c>
      <c r="R19" s="17">
        <f t="shared" si="8"/>
        <v>78</v>
      </c>
      <c r="S19" s="17">
        <f t="shared" si="9"/>
        <v>64</v>
      </c>
      <c r="T19" s="17">
        <f t="shared" si="10"/>
        <v>94</v>
      </c>
      <c r="U19" s="17">
        <f t="shared" si="11"/>
        <v>84</v>
      </c>
      <c r="V19" s="17">
        <f t="shared" si="12"/>
        <v>103</v>
      </c>
      <c r="W19" s="17">
        <f t="shared" si="13"/>
        <v>60</v>
      </c>
      <c r="X19" s="17">
        <f t="shared" si="14"/>
        <v>67</v>
      </c>
      <c r="Z19" s="19" t="s">
        <v>225</v>
      </c>
      <c r="AA19" s="17">
        <f t="shared" si="15"/>
        <v>492</v>
      </c>
      <c r="AB19" s="17">
        <f t="shared" si="16"/>
        <v>518</v>
      </c>
      <c r="AC19" s="17">
        <f t="shared" si="17"/>
        <v>580</v>
      </c>
      <c r="AD19" s="17">
        <f t="shared" si="18"/>
        <v>522</v>
      </c>
      <c r="AE19" s="17">
        <f t="shared" si="19"/>
        <v>574</v>
      </c>
      <c r="AF19" s="21">
        <f t="shared" si="20"/>
        <v>511</v>
      </c>
      <c r="AG19" s="24">
        <f t="shared" si="21"/>
        <v>1371</v>
      </c>
    </row>
    <row r="20" spans="1:33" x14ac:dyDescent="0.25">
      <c r="A20" t="s">
        <v>48</v>
      </c>
      <c r="B20" s="24">
        <f>+'Tabla seguimiento mortalidad'!C31</f>
        <v>472</v>
      </c>
      <c r="C20" s="24">
        <f>+'Tabla seguimiento mortalidad'!G31</f>
        <v>65</v>
      </c>
      <c r="D20" s="24">
        <f>+'Tabla seguimiento mortalidad'!K31</f>
        <v>1</v>
      </c>
      <c r="E20" s="19">
        <f t="shared" si="0"/>
        <v>538</v>
      </c>
      <c r="H20" s="11" t="s">
        <v>226</v>
      </c>
      <c r="I20" s="17">
        <f t="shared" si="1"/>
        <v>538</v>
      </c>
      <c r="J20" s="17">
        <f t="shared" si="2"/>
        <v>524</v>
      </c>
      <c r="K20" s="17">
        <f t="shared" si="3"/>
        <v>575</v>
      </c>
      <c r="L20" s="17">
        <f t="shared" si="4"/>
        <v>645</v>
      </c>
      <c r="M20" s="17">
        <f t="shared" si="5"/>
        <v>691</v>
      </c>
      <c r="N20" s="17">
        <f t="shared" si="6"/>
        <v>548</v>
      </c>
      <c r="O20" s="17">
        <f t="shared" si="7"/>
        <v>1361</v>
      </c>
      <c r="Q20" s="19" t="s">
        <v>226</v>
      </c>
      <c r="R20" s="17">
        <f t="shared" si="8"/>
        <v>65</v>
      </c>
      <c r="S20" s="17">
        <f t="shared" si="9"/>
        <v>67</v>
      </c>
      <c r="T20" s="17">
        <f t="shared" si="10"/>
        <v>83</v>
      </c>
      <c r="U20" s="17">
        <f t="shared" si="11"/>
        <v>82</v>
      </c>
      <c r="V20" s="17">
        <f t="shared" si="12"/>
        <v>96</v>
      </c>
      <c r="W20" s="17">
        <f t="shared" si="13"/>
        <v>65</v>
      </c>
      <c r="X20" s="17">
        <f t="shared" si="14"/>
        <v>83</v>
      </c>
      <c r="Z20" s="19" t="s">
        <v>226</v>
      </c>
      <c r="AA20" s="17">
        <f t="shared" si="15"/>
        <v>472</v>
      </c>
      <c r="AB20" s="17">
        <f t="shared" si="16"/>
        <v>454</v>
      </c>
      <c r="AC20" s="17">
        <f t="shared" si="17"/>
        <v>491</v>
      </c>
      <c r="AD20" s="17">
        <f t="shared" si="18"/>
        <v>558</v>
      </c>
      <c r="AE20" s="17">
        <f t="shared" si="19"/>
        <v>592</v>
      </c>
      <c r="AF20" s="21">
        <f t="shared" si="20"/>
        <v>482</v>
      </c>
      <c r="AG20" s="24">
        <f t="shared" si="21"/>
        <v>1271</v>
      </c>
    </row>
    <row r="21" spans="1:33" x14ac:dyDescent="0.25">
      <c r="A21" t="s">
        <v>49</v>
      </c>
      <c r="B21" s="24">
        <f>+'Tabla seguimiento mortalidad'!C32</f>
        <v>521</v>
      </c>
      <c r="C21" s="24">
        <f>+'Tabla seguimiento mortalidad'!G32</f>
        <v>69</v>
      </c>
      <c r="D21" s="24">
        <f>+'Tabla seguimiento mortalidad'!K32</f>
        <v>0</v>
      </c>
      <c r="E21" s="19">
        <f t="shared" si="0"/>
        <v>590</v>
      </c>
      <c r="H21" s="11" t="s">
        <v>227</v>
      </c>
      <c r="I21" s="17">
        <f t="shared" si="1"/>
        <v>590</v>
      </c>
      <c r="J21" s="17">
        <f t="shared" si="2"/>
        <v>589</v>
      </c>
      <c r="K21" s="17">
        <f t="shared" si="3"/>
        <v>586</v>
      </c>
      <c r="L21" s="17">
        <f t="shared" si="4"/>
        <v>626</v>
      </c>
      <c r="M21" s="17">
        <f t="shared" si="5"/>
        <v>640</v>
      </c>
      <c r="N21" s="17">
        <f t="shared" si="6"/>
        <v>636</v>
      </c>
      <c r="O21" s="17">
        <f t="shared" si="7"/>
        <v>1292</v>
      </c>
      <c r="Q21" s="19" t="s">
        <v>227</v>
      </c>
      <c r="R21" s="17">
        <f t="shared" si="8"/>
        <v>69</v>
      </c>
      <c r="S21" s="17">
        <f t="shared" si="9"/>
        <v>64</v>
      </c>
      <c r="T21" s="17">
        <f t="shared" si="10"/>
        <v>87</v>
      </c>
      <c r="U21" s="17">
        <f t="shared" si="11"/>
        <v>83</v>
      </c>
      <c r="V21" s="17">
        <f t="shared" si="12"/>
        <v>83</v>
      </c>
      <c r="W21" s="17">
        <f t="shared" si="13"/>
        <v>46</v>
      </c>
      <c r="X21" s="17">
        <f t="shared" si="14"/>
        <v>94</v>
      </c>
      <c r="Z21" s="19" t="s">
        <v>227</v>
      </c>
      <c r="AA21" s="17">
        <f t="shared" si="15"/>
        <v>521</v>
      </c>
      <c r="AB21" s="17">
        <f t="shared" si="16"/>
        <v>519</v>
      </c>
      <c r="AC21" s="17">
        <f t="shared" si="17"/>
        <v>497</v>
      </c>
      <c r="AD21" s="17">
        <f t="shared" si="18"/>
        <v>538</v>
      </c>
      <c r="AE21" s="17">
        <f t="shared" si="19"/>
        <v>556</v>
      </c>
      <c r="AF21" s="21">
        <f t="shared" si="20"/>
        <v>588</v>
      </c>
      <c r="AG21" s="24">
        <f t="shared" si="21"/>
        <v>1189</v>
      </c>
    </row>
    <row r="22" spans="1:33" x14ac:dyDescent="0.25">
      <c r="A22" t="s">
        <v>50</v>
      </c>
      <c r="B22" s="24">
        <f>+'Tabla seguimiento mortalidad'!C33</f>
        <v>523</v>
      </c>
      <c r="C22" s="24">
        <f>+'Tabla seguimiento mortalidad'!G33</f>
        <v>68</v>
      </c>
      <c r="D22" s="24">
        <f>+'Tabla seguimiento mortalidad'!K33</f>
        <v>1</v>
      </c>
      <c r="E22" s="19">
        <f t="shared" si="0"/>
        <v>592</v>
      </c>
      <c r="H22" s="11" t="s">
        <v>228</v>
      </c>
      <c r="I22" s="17">
        <f t="shared" si="1"/>
        <v>592</v>
      </c>
      <c r="J22" s="17">
        <f t="shared" si="2"/>
        <v>654</v>
      </c>
      <c r="K22" s="17">
        <f t="shared" si="3"/>
        <v>662</v>
      </c>
      <c r="L22" s="17">
        <f t="shared" si="4"/>
        <v>624</v>
      </c>
      <c r="M22" s="17">
        <f t="shared" si="5"/>
        <v>582</v>
      </c>
      <c r="N22" s="17">
        <f t="shared" si="6"/>
        <v>568</v>
      </c>
      <c r="O22" s="17">
        <f t="shared" si="7"/>
        <v>1219</v>
      </c>
      <c r="Q22" s="19" t="s">
        <v>228</v>
      </c>
      <c r="R22" s="17">
        <f t="shared" si="8"/>
        <v>68</v>
      </c>
      <c r="S22" s="17">
        <f t="shared" si="9"/>
        <v>95</v>
      </c>
      <c r="T22" s="17">
        <f t="shared" si="10"/>
        <v>62</v>
      </c>
      <c r="U22" s="17">
        <f t="shared" si="11"/>
        <v>85</v>
      </c>
      <c r="V22" s="17">
        <f t="shared" si="12"/>
        <v>94</v>
      </c>
      <c r="W22" s="17">
        <f t="shared" si="13"/>
        <v>59</v>
      </c>
      <c r="X22" s="17">
        <f t="shared" si="14"/>
        <v>89</v>
      </c>
      <c r="Z22" s="19" t="s">
        <v>228</v>
      </c>
      <c r="AA22" s="17">
        <f t="shared" si="15"/>
        <v>523</v>
      </c>
      <c r="AB22" s="17">
        <f t="shared" si="16"/>
        <v>556</v>
      </c>
      <c r="AC22" s="17">
        <f t="shared" si="17"/>
        <v>597</v>
      </c>
      <c r="AD22" s="17">
        <f t="shared" si="18"/>
        <v>534</v>
      </c>
      <c r="AE22" s="17">
        <f t="shared" si="19"/>
        <v>485</v>
      </c>
      <c r="AF22" s="21">
        <f t="shared" si="20"/>
        <v>505</v>
      </c>
      <c r="AG22" s="24">
        <f t="shared" si="21"/>
        <v>1124</v>
      </c>
    </row>
    <row r="23" spans="1:33" x14ac:dyDescent="0.25">
      <c r="A23" t="s">
        <v>51</v>
      </c>
      <c r="B23" s="24">
        <f>+'Tabla seguimiento mortalidad'!C34</f>
        <v>480</v>
      </c>
      <c r="C23" s="24">
        <f>+'Tabla seguimiento mortalidad'!G34</f>
        <v>165</v>
      </c>
      <c r="D23" s="24">
        <f>+'Tabla seguimiento mortalidad'!K34</f>
        <v>2</v>
      </c>
      <c r="E23" s="19">
        <f t="shared" si="0"/>
        <v>647</v>
      </c>
      <c r="H23" s="11" t="s">
        <v>229</v>
      </c>
      <c r="I23" s="17">
        <f t="shared" si="1"/>
        <v>647</v>
      </c>
      <c r="J23" s="17">
        <f t="shared" si="2"/>
        <v>606</v>
      </c>
      <c r="K23" s="17">
        <f t="shared" si="3"/>
        <v>637</v>
      </c>
      <c r="L23" s="17">
        <f t="shared" si="4"/>
        <v>641</v>
      </c>
      <c r="M23" s="17">
        <f t="shared" si="5"/>
        <v>687</v>
      </c>
      <c r="N23" s="17">
        <f t="shared" si="6"/>
        <v>577</v>
      </c>
      <c r="O23" s="17">
        <f t="shared" si="7"/>
        <v>1200</v>
      </c>
      <c r="Q23" s="19" t="s">
        <v>229</v>
      </c>
      <c r="R23" s="17">
        <f t="shared" si="8"/>
        <v>165</v>
      </c>
      <c r="S23" s="17">
        <f t="shared" si="9"/>
        <v>70</v>
      </c>
      <c r="T23" s="17">
        <f t="shared" si="10"/>
        <v>76</v>
      </c>
      <c r="U23" s="17">
        <f t="shared" si="11"/>
        <v>69</v>
      </c>
      <c r="V23" s="17">
        <f t="shared" si="12"/>
        <v>102</v>
      </c>
      <c r="W23" s="17">
        <f t="shared" si="13"/>
        <v>66</v>
      </c>
      <c r="X23" s="17">
        <f t="shared" si="14"/>
        <v>95</v>
      </c>
      <c r="Z23" s="19" t="s">
        <v>229</v>
      </c>
      <c r="AA23" s="17">
        <f t="shared" si="15"/>
        <v>480</v>
      </c>
      <c r="AB23" s="17">
        <f t="shared" si="16"/>
        <v>534</v>
      </c>
      <c r="AC23" s="17">
        <f t="shared" si="17"/>
        <v>561</v>
      </c>
      <c r="AD23" s="17">
        <f t="shared" si="18"/>
        <v>566</v>
      </c>
      <c r="AE23" s="17">
        <f t="shared" si="19"/>
        <v>584</v>
      </c>
      <c r="AF23" s="21">
        <f t="shared" si="20"/>
        <v>509</v>
      </c>
      <c r="AG23" s="24">
        <f t="shared" si="21"/>
        <v>1099</v>
      </c>
    </row>
    <row r="24" spans="1:33" x14ac:dyDescent="0.25">
      <c r="A24" t="s">
        <v>52</v>
      </c>
      <c r="B24" s="24">
        <f>+'Tabla seguimiento mortalidad'!C35</f>
        <v>446</v>
      </c>
      <c r="C24" s="24">
        <f>+'Tabla seguimiento mortalidad'!G35</f>
        <v>85</v>
      </c>
      <c r="D24" s="24">
        <f>+'Tabla seguimiento mortalidad'!K35</f>
        <v>3</v>
      </c>
      <c r="E24" s="19">
        <f t="shared" si="0"/>
        <v>534</v>
      </c>
      <c r="H24" s="11" t="s">
        <v>230</v>
      </c>
      <c r="I24" s="17">
        <f t="shared" si="1"/>
        <v>534</v>
      </c>
      <c r="J24" s="17">
        <f t="shared" si="2"/>
        <v>677</v>
      </c>
      <c r="K24" s="17">
        <f t="shared" si="3"/>
        <v>624</v>
      </c>
      <c r="L24" s="17">
        <f t="shared" si="4"/>
        <v>676</v>
      </c>
      <c r="M24" s="17">
        <f t="shared" si="5"/>
        <v>639</v>
      </c>
      <c r="N24" s="17">
        <f t="shared" si="6"/>
        <v>602</v>
      </c>
      <c r="O24" s="17">
        <f t="shared" si="7"/>
        <v>1197</v>
      </c>
      <c r="Q24" s="19" t="s">
        <v>230</v>
      </c>
      <c r="R24" s="17">
        <f t="shared" si="8"/>
        <v>85</v>
      </c>
      <c r="S24" s="17">
        <f t="shared" si="9"/>
        <v>77</v>
      </c>
      <c r="T24" s="17">
        <f t="shared" si="10"/>
        <v>90</v>
      </c>
      <c r="U24" s="17">
        <f t="shared" si="11"/>
        <v>104</v>
      </c>
      <c r="V24" s="17">
        <f t="shared" si="12"/>
        <v>99</v>
      </c>
      <c r="W24" s="17">
        <f t="shared" si="13"/>
        <v>59</v>
      </c>
      <c r="X24" s="17">
        <f t="shared" si="14"/>
        <v>92</v>
      </c>
      <c r="Z24" s="19" t="s">
        <v>230</v>
      </c>
      <c r="AA24" s="17">
        <f t="shared" si="15"/>
        <v>446</v>
      </c>
      <c r="AB24" s="17">
        <f t="shared" si="16"/>
        <v>598</v>
      </c>
      <c r="AC24" s="17">
        <f t="shared" si="17"/>
        <v>533</v>
      </c>
      <c r="AD24" s="17">
        <f t="shared" si="18"/>
        <v>567</v>
      </c>
      <c r="AE24" s="17">
        <f t="shared" si="19"/>
        <v>538</v>
      </c>
      <c r="AF24" s="21">
        <f t="shared" si="20"/>
        <v>543</v>
      </c>
      <c r="AG24" s="24">
        <f t="shared" si="21"/>
        <v>1096</v>
      </c>
    </row>
    <row r="25" spans="1:33" x14ac:dyDescent="0.25">
      <c r="A25" t="s">
        <v>236</v>
      </c>
      <c r="B25" s="24">
        <f>+'Tabla seguimiento mortalidad'!C36</f>
        <v>465</v>
      </c>
      <c r="C25" s="24">
        <f>+'Tabla seguimiento mortalidad'!G36</f>
        <v>89</v>
      </c>
      <c r="D25" s="24">
        <f>+'Tabla seguimiento mortalidad'!K36</f>
        <v>1</v>
      </c>
      <c r="E25" s="19">
        <f t="shared" si="0"/>
        <v>555</v>
      </c>
      <c r="H25" s="19" t="s">
        <v>390</v>
      </c>
      <c r="I25" s="17">
        <f t="shared" si="1"/>
        <v>555</v>
      </c>
      <c r="J25" s="17">
        <f t="shared" si="2"/>
        <v>621</v>
      </c>
      <c r="K25" s="17">
        <f t="shared" si="3"/>
        <v>608</v>
      </c>
      <c r="L25" s="17">
        <f t="shared" si="4"/>
        <v>664</v>
      </c>
      <c r="M25" s="17">
        <f t="shared" si="5"/>
        <v>662</v>
      </c>
      <c r="N25" s="17">
        <f t="shared" si="6"/>
        <v>595</v>
      </c>
      <c r="O25" s="17">
        <f t="shared" si="7"/>
        <v>1230</v>
      </c>
      <c r="Q25" s="19" t="s">
        <v>390</v>
      </c>
      <c r="R25" s="17">
        <f t="shared" si="8"/>
        <v>89</v>
      </c>
      <c r="S25" s="17">
        <f t="shared" si="9"/>
        <v>95</v>
      </c>
      <c r="T25" s="17">
        <f t="shared" si="10"/>
        <v>84</v>
      </c>
      <c r="U25" s="17">
        <f t="shared" si="11"/>
        <v>113</v>
      </c>
      <c r="V25" s="17">
        <f t="shared" si="12"/>
        <v>94</v>
      </c>
      <c r="W25" s="17">
        <f t="shared" si="13"/>
        <v>68</v>
      </c>
      <c r="X25" s="17">
        <f t="shared" si="14"/>
        <v>102</v>
      </c>
      <c r="Z25" s="19" t="s">
        <v>390</v>
      </c>
      <c r="AA25" s="17">
        <f t="shared" si="15"/>
        <v>465</v>
      </c>
      <c r="AB25" s="17">
        <f t="shared" si="16"/>
        <v>525</v>
      </c>
      <c r="AC25" s="17">
        <f t="shared" si="17"/>
        <v>521</v>
      </c>
      <c r="AD25" s="17">
        <f t="shared" si="18"/>
        <v>546</v>
      </c>
      <c r="AE25" s="17">
        <f t="shared" si="19"/>
        <v>567</v>
      </c>
      <c r="AF25" s="21">
        <f t="shared" si="20"/>
        <v>522</v>
      </c>
      <c r="AG25" s="24">
        <f t="shared" si="21"/>
        <v>1123</v>
      </c>
    </row>
    <row r="26" spans="1:33" x14ac:dyDescent="0.25">
      <c r="A26" t="s">
        <v>237</v>
      </c>
      <c r="B26" s="24">
        <f>+'Tabla seguimiento mortalidad'!C37</f>
        <v>474</v>
      </c>
      <c r="C26" s="24">
        <f>+'Tabla seguimiento mortalidad'!G37</f>
        <v>80</v>
      </c>
      <c r="D26" s="24">
        <f>+'Tabla seguimiento mortalidad'!K37</f>
        <v>0</v>
      </c>
      <c r="E26" s="19">
        <f t="shared" si="0"/>
        <v>554</v>
      </c>
      <c r="H26" s="19" t="s">
        <v>391</v>
      </c>
      <c r="I26" s="17">
        <f t="shared" si="1"/>
        <v>554</v>
      </c>
      <c r="J26" s="17">
        <f t="shared" si="2"/>
        <v>633</v>
      </c>
      <c r="K26" s="17">
        <f t="shared" si="3"/>
        <v>601</v>
      </c>
      <c r="L26" s="17">
        <f t="shared" si="4"/>
        <v>650</v>
      </c>
      <c r="M26" s="17">
        <f t="shared" si="5"/>
        <v>684</v>
      </c>
      <c r="N26" s="17">
        <f t="shared" si="6"/>
        <v>606</v>
      </c>
      <c r="O26" s="17">
        <f t="shared" si="7"/>
        <v>1256</v>
      </c>
      <c r="Q26" s="19" t="s">
        <v>391</v>
      </c>
      <c r="R26" s="17">
        <f t="shared" si="8"/>
        <v>80</v>
      </c>
      <c r="S26" s="17">
        <f t="shared" si="9"/>
        <v>92</v>
      </c>
      <c r="T26" s="17">
        <f t="shared" si="10"/>
        <v>96</v>
      </c>
      <c r="U26" s="17">
        <f t="shared" si="11"/>
        <v>79</v>
      </c>
      <c r="V26" s="17">
        <f t="shared" si="12"/>
        <v>90</v>
      </c>
      <c r="W26" s="17">
        <f t="shared" si="13"/>
        <v>72</v>
      </c>
      <c r="X26" s="17">
        <f t="shared" si="14"/>
        <v>81</v>
      </c>
      <c r="Z26" s="19" t="s">
        <v>391</v>
      </c>
      <c r="AA26" s="17">
        <f t="shared" si="15"/>
        <v>474</v>
      </c>
      <c r="AB26" s="17">
        <f t="shared" si="16"/>
        <v>540</v>
      </c>
      <c r="AC26" s="17">
        <f t="shared" si="17"/>
        <v>504</v>
      </c>
      <c r="AD26" s="17">
        <f t="shared" si="18"/>
        <v>567</v>
      </c>
      <c r="AE26" s="17">
        <f t="shared" si="19"/>
        <v>594</v>
      </c>
      <c r="AF26" s="21">
        <f t="shared" si="20"/>
        <v>530</v>
      </c>
      <c r="AG26" s="24">
        <f t="shared" si="21"/>
        <v>1167</v>
      </c>
    </row>
    <row r="27" spans="1:33" x14ac:dyDescent="0.25">
      <c r="A27" t="s">
        <v>238</v>
      </c>
      <c r="B27" s="24">
        <f>+'Tabla seguimiento mortalidad'!C38</f>
        <v>460</v>
      </c>
      <c r="C27" s="24">
        <f>+'Tabla seguimiento mortalidad'!G38</f>
        <v>90</v>
      </c>
      <c r="D27" s="24">
        <f>+'Tabla seguimiento mortalidad'!K38</f>
        <v>2</v>
      </c>
      <c r="E27" s="19">
        <f t="shared" si="0"/>
        <v>552</v>
      </c>
      <c r="H27" s="19" t="s">
        <v>392</v>
      </c>
      <c r="I27" s="17">
        <f t="shared" si="1"/>
        <v>552</v>
      </c>
      <c r="J27" s="17">
        <f t="shared" si="2"/>
        <v>689</v>
      </c>
      <c r="K27" s="17">
        <f t="shared" si="3"/>
        <v>554</v>
      </c>
      <c r="L27" s="17">
        <f t="shared" si="4"/>
        <v>675</v>
      </c>
      <c r="M27" s="17">
        <f t="shared" si="5"/>
        <v>630</v>
      </c>
      <c r="N27" s="17">
        <f t="shared" si="6"/>
        <v>615</v>
      </c>
      <c r="O27" s="17">
        <f t="shared" si="7"/>
        <v>1235</v>
      </c>
      <c r="Q27" s="19" t="s">
        <v>392</v>
      </c>
      <c r="R27" s="17">
        <f t="shared" si="8"/>
        <v>90</v>
      </c>
      <c r="S27" s="17">
        <f t="shared" si="9"/>
        <v>87</v>
      </c>
      <c r="T27" s="17">
        <f t="shared" si="10"/>
        <v>72</v>
      </c>
      <c r="U27" s="17">
        <f t="shared" si="11"/>
        <v>103</v>
      </c>
      <c r="V27" s="17">
        <f t="shared" si="12"/>
        <v>87</v>
      </c>
      <c r="W27" s="17">
        <f t="shared" si="13"/>
        <v>71</v>
      </c>
      <c r="X27" s="17">
        <f t="shared" si="14"/>
        <v>88</v>
      </c>
      <c r="Z27" s="19" t="s">
        <v>392</v>
      </c>
      <c r="AA27" s="17">
        <f t="shared" si="15"/>
        <v>460</v>
      </c>
      <c r="AB27" s="17">
        <f t="shared" si="16"/>
        <v>600</v>
      </c>
      <c r="AC27" s="17">
        <f t="shared" si="17"/>
        <v>476</v>
      </c>
      <c r="AD27" s="17">
        <f t="shared" si="18"/>
        <v>568</v>
      </c>
      <c r="AE27" s="17">
        <f t="shared" si="19"/>
        <v>541</v>
      </c>
      <c r="AF27" s="21">
        <f t="shared" si="20"/>
        <v>541</v>
      </c>
      <c r="AG27" s="24">
        <f t="shared" si="21"/>
        <v>1141</v>
      </c>
    </row>
    <row r="28" spans="1:33" x14ac:dyDescent="0.25">
      <c r="A28" t="s">
        <v>239</v>
      </c>
      <c r="B28" s="24">
        <f>+'Tabla seguimiento mortalidad'!C39</f>
        <v>475</v>
      </c>
      <c r="C28" s="24">
        <f>+'Tabla seguimiento mortalidad'!G39</f>
        <v>84</v>
      </c>
      <c r="D28" s="24">
        <f>+'Tabla seguimiento mortalidad'!K39</f>
        <v>1</v>
      </c>
      <c r="E28" s="19">
        <f t="shared" si="0"/>
        <v>560</v>
      </c>
      <c r="H28" s="19" t="s">
        <v>393</v>
      </c>
      <c r="I28" s="17">
        <f t="shared" si="1"/>
        <v>560</v>
      </c>
      <c r="J28" s="17">
        <f t="shared" si="2"/>
        <v>635</v>
      </c>
      <c r="K28" s="17">
        <f t="shared" si="3"/>
        <v>630</v>
      </c>
      <c r="L28" s="17">
        <f t="shared" si="4"/>
        <v>645</v>
      </c>
      <c r="M28" s="17">
        <f t="shared" si="5"/>
        <v>657</v>
      </c>
      <c r="N28" s="17">
        <f t="shared" si="6"/>
        <v>632</v>
      </c>
      <c r="O28" s="17">
        <f t="shared" si="7"/>
        <v>1233</v>
      </c>
      <c r="Q28" s="19" t="s">
        <v>393</v>
      </c>
      <c r="R28" s="17">
        <f t="shared" si="8"/>
        <v>84</v>
      </c>
      <c r="S28" s="17">
        <f t="shared" si="9"/>
        <v>77</v>
      </c>
      <c r="T28" s="17">
        <f t="shared" si="10"/>
        <v>87</v>
      </c>
      <c r="U28" s="17">
        <f t="shared" si="11"/>
        <v>92</v>
      </c>
      <c r="V28" s="17">
        <f t="shared" si="12"/>
        <v>98</v>
      </c>
      <c r="W28" s="17">
        <f t="shared" si="13"/>
        <v>71</v>
      </c>
      <c r="X28" s="17">
        <f t="shared" si="14"/>
        <v>81</v>
      </c>
      <c r="Z28" s="19" t="s">
        <v>393</v>
      </c>
      <c r="AA28" s="17">
        <f t="shared" si="15"/>
        <v>475</v>
      </c>
      <c r="AB28" s="17">
        <f t="shared" si="16"/>
        <v>552</v>
      </c>
      <c r="AC28" s="17">
        <f t="shared" si="17"/>
        <v>539</v>
      </c>
      <c r="AD28" s="17">
        <f t="shared" si="18"/>
        <v>552</v>
      </c>
      <c r="AE28" s="17">
        <f t="shared" si="19"/>
        <v>557</v>
      </c>
      <c r="AF28" s="21">
        <f t="shared" si="20"/>
        <v>560</v>
      </c>
      <c r="AG28" s="24">
        <f t="shared" si="21"/>
        <v>1143</v>
      </c>
    </row>
    <row r="29" spans="1:33" x14ac:dyDescent="0.25">
      <c r="A29" t="s">
        <v>240</v>
      </c>
      <c r="B29" s="24">
        <f>+'Tabla seguimiento mortalidad'!C40</f>
        <v>484</v>
      </c>
      <c r="C29" s="24">
        <f>+'Tabla seguimiento mortalidad'!G40</f>
        <v>85</v>
      </c>
      <c r="D29" s="24">
        <f>+'Tabla seguimiento mortalidad'!K40</f>
        <v>1</v>
      </c>
      <c r="E29" s="19">
        <f t="shared" si="0"/>
        <v>570</v>
      </c>
      <c r="H29" s="19" t="s">
        <v>394</v>
      </c>
      <c r="I29" s="17">
        <f t="shared" si="1"/>
        <v>570</v>
      </c>
      <c r="J29" s="17">
        <f t="shared" si="2"/>
        <v>612</v>
      </c>
      <c r="K29" s="17">
        <f t="shared" si="3"/>
        <v>629</v>
      </c>
      <c r="L29" s="17">
        <f t="shared" si="4"/>
        <v>643</v>
      </c>
      <c r="M29" s="17">
        <f t="shared" si="5"/>
        <v>672</v>
      </c>
      <c r="N29" s="17">
        <f t="shared" si="6"/>
        <v>646</v>
      </c>
      <c r="O29" s="17">
        <f t="shared" si="7"/>
        <v>1137</v>
      </c>
      <c r="Q29" s="19" t="s">
        <v>394</v>
      </c>
      <c r="R29" s="17">
        <f t="shared" si="8"/>
        <v>85</v>
      </c>
      <c r="S29" s="17">
        <f t="shared" si="9"/>
        <v>83</v>
      </c>
      <c r="T29" s="17">
        <f t="shared" si="10"/>
        <v>87</v>
      </c>
      <c r="U29" s="17">
        <f t="shared" si="11"/>
        <v>97</v>
      </c>
      <c r="V29" s="17">
        <f t="shared" si="12"/>
        <v>93</v>
      </c>
      <c r="W29" s="17">
        <f t="shared" si="13"/>
        <v>73</v>
      </c>
      <c r="X29" s="17">
        <f t="shared" si="14"/>
        <v>81</v>
      </c>
      <c r="Z29" s="19" t="s">
        <v>394</v>
      </c>
      <c r="AA29" s="17">
        <f t="shared" si="15"/>
        <v>484</v>
      </c>
      <c r="AB29" s="17">
        <f t="shared" si="16"/>
        <v>526</v>
      </c>
      <c r="AC29" s="17">
        <f t="shared" si="17"/>
        <v>539</v>
      </c>
      <c r="AD29" s="17">
        <f t="shared" si="18"/>
        <v>543</v>
      </c>
      <c r="AE29" s="17">
        <f t="shared" si="19"/>
        <v>574</v>
      </c>
      <c r="AF29" s="21">
        <f t="shared" si="20"/>
        <v>570</v>
      </c>
      <c r="AG29" s="24">
        <f t="shared" si="21"/>
        <v>1047</v>
      </c>
    </row>
    <row r="30" spans="1:33" x14ac:dyDescent="0.25">
      <c r="A30" t="s">
        <v>241</v>
      </c>
      <c r="B30" s="24">
        <f>+'Tabla seguimiento mortalidad'!C41</f>
        <v>450</v>
      </c>
      <c r="C30" s="24">
        <f>+'Tabla seguimiento mortalidad'!G41</f>
        <v>79</v>
      </c>
      <c r="D30" s="24">
        <f>+'Tabla seguimiento mortalidad'!K41</f>
        <v>3</v>
      </c>
      <c r="E30" s="19">
        <f t="shared" si="0"/>
        <v>532</v>
      </c>
      <c r="H30" s="19" t="s">
        <v>395</v>
      </c>
      <c r="I30" s="17">
        <f t="shared" si="1"/>
        <v>532</v>
      </c>
      <c r="J30" s="17">
        <f t="shared" si="2"/>
        <v>636</v>
      </c>
      <c r="K30" s="17">
        <f t="shared" si="3"/>
        <v>597</v>
      </c>
      <c r="L30" s="17">
        <f t="shared" si="4"/>
        <v>666</v>
      </c>
      <c r="M30" s="17">
        <f t="shared" si="5"/>
        <v>698</v>
      </c>
      <c r="N30" s="17">
        <f t="shared" si="6"/>
        <v>701</v>
      </c>
      <c r="O30" s="17">
        <f t="shared" si="7"/>
        <v>1103</v>
      </c>
      <c r="Q30" s="19" t="s">
        <v>395</v>
      </c>
      <c r="R30" s="17">
        <f t="shared" si="8"/>
        <v>79</v>
      </c>
      <c r="S30" s="17">
        <f t="shared" si="9"/>
        <v>79</v>
      </c>
      <c r="T30" s="17">
        <f t="shared" si="10"/>
        <v>80</v>
      </c>
      <c r="U30" s="17">
        <f t="shared" si="11"/>
        <v>81</v>
      </c>
      <c r="V30" s="17">
        <f t="shared" si="12"/>
        <v>93</v>
      </c>
      <c r="W30" s="17">
        <f t="shared" si="13"/>
        <v>66</v>
      </c>
      <c r="X30" s="17">
        <f t="shared" si="14"/>
        <v>84</v>
      </c>
      <c r="Z30" s="19" t="s">
        <v>395</v>
      </c>
      <c r="AA30" s="17">
        <f t="shared" si="15"/>
        <v>450</v>
      </c>
      <c r="AB30" s="17">
        <f t="shared" si="16"/>
        <v>554</v>
      </c>
      <c r="AC30" s="17">
        <f t="shared" si="17"/>
        <v>516</v>
      </c>
      <c r="AD30" s="17">
        <f t="shared" si="18"/>
        <v>580</v>
      </c>
      <c r="AE30" s="17">
        <f t="shared" si="19"/>
        <v>603</v>
      </c>
      <c r="AF30" s="21">
        <f t="shared" si="20"/>
        <v>631</v>
      </c>
      <c r="AG30" s="24">
        <f t="shared" si="21"/>
        <v>1012</v>
      </c>
    </row>
    <row r="31" spans="1:33" x14ac:dyDescent="0.25">
      <c r="A31" t="s">
        <v>242</v>
      </c>
      <c r="B31" s="24">
        <f>+'Tabla seguimiento mortalidad'!C42</f>
        <v>492</v>
      </c>
      <c r="C31" s="24">
        <f>+'Tabla seguimiento mortalidad'!G42</f>
        <v>65</v>
      </c>
      <c r="D31" s="24">
        <f>+'Tabla seguimiento mortalidad'!K42</f>
        <v>3</v>
      </c>
      <c r="E31" s="19">
        <f t="shared" si="0"/>
        <v>560</v>
      </c>
      <c r="H31" s="19" t="s">
        <v>396</v>
      </c>
      <c r="I31" s="17">
        <f t="shared" si="1"/>
        <v>560</v>
      </c>
      <c r="J31" s="17">
        <f t="shared" si="2"/>
        <v>600</v>
      </c>
      <c r="K31" s="17">
        <f t="shared" si="3"/>
        <v>572</v>
      </c>
      <c r="L31" s="17">
        <f t="shared" si="4"/>
        <v>662</v>
      </c>
      <c r="M31" s="17">
        <f t="shared" si="5"/>
        <v>685</v>
      </c>
      <c r="N31" s="17">
        <f t="shared" si="6"/>
        <v>859</v>
      </c>
      <c r="O31" s="17">
        <f t="shared" si="7"/>
        <v>1033</v>
      </c>
      <c r="Q31" s="19" t="s">
        <v>396</v>
      </c>
      <c r="R31" s="17">
        <f t="shared" si="8"/>
        <v>65</v>
      </c>
      <c r="S31" s="17">
        <f t="shared" si="9"/>
        <v>78</v>
      </c>
      <c r="T31" s="17">
        <f t="shared" si="10"/>
        <v>71</v>
      </c>
      <c r="U31" s="17">
        <f t="shared" si="11"/>
        <v>73</v>
      </c>
      <c r="V31" s="17">
        <f t="shared" si="12"/>
        <v>86</v>
      </c>
      <c r="W31" s="17">
        <f t="shared" si="13"/>
        <v>59</v>
      </c>
      <c r="X31" s="17">
        <f t="shared" si="14"/>
        <v>69</v>
      </c>
      <c r="Z31" s="19" t="s">
        <v>396</v>
      </c>
      <c r="AA31" s="17">
        <f t="shared" si="15"/>
        <v>492</v>
      </c>
      <c r="AB31" s="17">
        <f t="shared" si="16"/>
        <v>522</v>
      </c>
      <c r="AC31" s="17">
        <f t="shared" si="17"/>
        <v>499</v>
      </c>
      <c r="AD31" s="17">
        <f t="shared" si="18"/>
        <v>585</v>
      </c>
      <c r="AE31" s="17">
        <f t="shared" si="19"/>
        <v>595</v>
      </c>
      <c r="AF31" s="21">
        <f t="shared" si="20"/>
        <v>792</v>
      </c>
      <c r="AG31" s="24">
        <f t="shared" si="21"/>
        <v>958</v>
      </c>
    </row>
    <row r="32" spans="1:33" x14ac:dyDescent="0.25">
      <c r="A32" t="s">
        <v>243</v>
      </c>
      <c r="B32" s="24">
        <f>+'Tabla seguimiento mortalidad'!C43</f>
        <v>426</v>
      </c>
      <c r="C32" s="24">
        <f>+'Tabla seguimiento mortalidad'!G43</f>
        <v>70</v>
      </c>
      <c r="D32" s="24">
        <f>+'Tabla seguimiento mortalidad'!K43</f>
        <v>3</v>
      </c>
      <c r="E32" s="19">
        <f t="shared" si="0"/>
        <v>499</v>
      </c>
      <c r="H32" s="19" t="s">
        <v>397</v>
      </c>
      <c r="I32" s="17">
        <f t="shared" si="1"/>
        <v>499</v>
      </c>
      <c r="J32" s="17">
        <f t="shared" si="2"/>
        <v>599</v>
      </c>
      <c r="K32" s="17">
        <f t="shared" si="3"/>
        <v>606</v>
      </c>
      <c r="L32" s="17">
        <f t="shared" si="4"/>
        <v>670</v>
      </c>
      <c r="M32" s="17">
        <f t="shared" si="5"/>
        <v>660</v>
      </c>
      <c r="N32" s="17">
        <f t="shared" si="6"/>
        <v>956</v>
      </c>
      <c r="O32" s="17">
        <f t="shared" si="7"/>
        <v>980</v>
      </c>
      <c r="Q32" s="19" t="s">
        <v>397</v>
      </c>
      <c r="R32" s="17">
        <f t="shared" si="8"/>
        <v>70</v>
      </c>
      <c r="S32" s="17">
        <f t="shared" si="9"/>
        <v>71</v>
      </c>
      <c r="T32" s="17">
        <f t="shared" si="10"/>
        <v>103</v>
      </c>
      <c r="U32" s="17">
        <f t="shared" si="11"/>
        <v>83</v>
      </c>
      <c r="V32" s="17">
        <f t="shared" si="12"/>
        <v>95</v>
      </c>
      <c r="W32" s="17">
        <f t="shared" si="13"/>
        <v>51</v>
      </c>
      <c r="X32" s="17">
        <f t="shared" si="14"/>
        <v>82</v>
      </c>
      <c r="Z32" s="19" t="s">
        <v>397</v>
      </c>
      <c r="AA32" s="17">
        <f t="shared" si="15"/>
        <v>426</v>
      </c>
      <c r="AB32" s="17">
        <f t="shared" si="16"/>
        <v>527</v>
      </c>
      <c r="AC32" s="17">
        <f t="shared" si="17"/>
        <v>502</v>
      </c>
      <c r="AD32" s="17">
        <f t="shared" si="18"/>
        <v>581</v>
      </c>
      <c r="AE32" s="17">
        <f t="shared" si="19"/>
        <v>560</v>
      </c>
      <c r="AF32" s="21">
        <f t="shared" si="20"/>
        <v>901</v>
      </c>
      <c r="AG32" s="24">
        <f t="shared" si="21"/>
        <v>892</v>
      </c>
    </row>
    <row r="33" spans="1:33" x14ac:dyDescent="0.25">
      <c r="A33" t="s">
        <v>244</v>
      </c>
      <c r="B33" s="24">
        <f>+'Tabla seguimiento mortalidad'!C44</f>
        <v>435</v>
      </c>
      <c r="C33" s="24">
        <f>+'Tabla seguimiento mortalidad'!G44</f>
        <v>81</v>
      </c>
      <c r="D33" s="24">
        <f>+'Tabla seguimiento mortalidad'!K44</f>
        <v>1</v>
      </c>
      <c r="E33" s="19">
        <f t="shared" si="0"/>
        <v>517</v>
      </c>
      <c r="H33" s="19" t="s">
        <v>398</v>
      </c>
      <c r="I33" s="17">
        <f t="shared" si="1"/>
        <v>517</v>
      </c>
      <c r="J33" s="17">
        <f t="shared" si="2"/>
        <v>604</v>
      </c>
      <c r="K33" s="17">
        <f t="shared" si="3"/>
        <v>600</v>
      </c>
      <c r="L33" s="17">
        <f t="shared" si="4"/>
        <v>582</v>
      </c>
      <c r="M33" s="17">
        <f t="shared" si="5"/>
        <v>598</v>
      </c>
      <c r="N33" s="17">
        <f t="shared" si="6"/>
        <v>1080</v>
      </c>
      <c r="O33" s="17">
        <f t="shared" si="7"/>
        <v>846</v>
      </c>
      <c r="Q33" s="19" t="s">
        <v>398</v>
      </c>
      <c r="R33" s="17">
        <f t="shared" si="8"/>
        <v>81</v>
      </c>
      <c r="S33" s="17">
        <f t="shared" si="9"/>
        <v>75</v>
      </c>
      <c r="T33" s="17">
        <f t="shared" si="10"/>
        <v>100</v>
      </c>
      <c r="U33" s="17">
        <f t="shared" si="11"/>
        <v>71</v>
      </c>
      <c r="V33" s="17">
        <f t="shared" si="12"/>
        <v>78</v>
      </c>
      <c r="W33" s="17">
        <f t="shared" si="13"/>
        <v>80</v>
      </c>
      <c r="X33" s="17">
        <f t="shared" si="14"/>
        <v>91</v>
      </c>
      <c r="Z33" s="19" t="s">
        <v>398</v>
      </c>
      <c r="AA33" s="17">
        <f t="shared" si="15"/>
        <v>435</v>
      </c>
      <c r="AB33" s="17">
        <f t="shared" si="16"/>
        <v>526</v>
      </c>
      <c r="AC33" s="17">
        <f t="shared" si="17"/>
        <v>497</v>
      </c>
      <c r="AD33" s="17">
        <f t="shared" si="18"/>
        <v>509</v>
      </c>
      <c r="AE33" s="17">
        <f t="shared" si="19"/>
        <v>518</v>
      </c>
      <c r="AF33" s="21">
        <f t="shared" si="20"/>
        <v>997</v>
      </c>
      <c r="AG33" s="24">
        <f t="shared" si="21"/>
        <v>746</v>
      </c>
    </row>
    <row r="34" spans="1:33" x14ac:dyDescent="0.25">
      <c r="A34" t="s">
        <v>245</v>
      </c>
      <c r="B34" s="24">
        <f>+'Tabla seguimiento mortalidad'!C45</f>
        <v>490</v>
      </c>
      <c r="C34" s="24">
        <f>+'Tabla seguimiento mortalidad'!G45</f>
        <v>73</v>
      </c>
      <c r="D34" s="24">
        <f>+'Tabla seguimiento mortalidad'!K45</f>
        <v>1</v>
      </c>
      <c r="E34" s="19">
        <f t="shared" si="0"/>
        <v>564</v>
      </c>
      <c r="H34" s="19" t="s">
        <v>399</v>
      </c>
      <c r="I34" s="17">
        <f t="shared" si="1"/>
        <v>564</v>
      </c>
      <c r="J34" s="17">
        <f t="shared" si="2"/>
        <v>624</v>
      </c>
      <c r="K34" s="17">
        <f t="shared" si="3"/>
        <v>598</v>
      </c>
      <c r="L34" s="17">
        <f t="shared" si="4"/>
        <v>654</v>
      </c>
      <c r="M34" s="17">
        <f t="shared" si="5"/>
        <v>671</v>
      </c>
      <c r="N34" s="17">
        <f t="shared" si="6"/>
        <v>1062</v>
      </c>
      <c r="O34" s="17">
        <f t="shared" si="7"/>
        <v>788</v>
      </c>
      <c r="Q34" s="19" t="s">
        <v>399</v>
      </c>
      <c r="R34" s="17">
        <f t="shared" si="8"/>
        <v>73</v>
      </c>
      <c r="S34" s="17">
        <f t="shared" si="9"/>
        <v>79</v>
      </c>
      <c r="T34" s="17">
        <f t="shared" si="10"/>
        <v>76</v>
      </c>
      <c r="U34" s="17">
        <f t="shared" si="11"/>
        <v>109</v>
      </c>
      <c r="V34" s="17">
        <f t="shared" si="12"/>
        <v>102</v>
      </c>
      <c r="W34" s="17">
        <f t="shared" si="13"/>
        <v>64</v>
      </c>
      <c r="X34" s="17">
        <f t="shared" si="14"/>
        <v>73</v>
      </c>
      <c r="Z34" s="19" t="s">
        <v>399</v>
      </c>
      <c r="AA34" s="17">
        <f t="shared" si="15"/>
        <v>490</v>
      </c>
      <c r="AB34" s="17">
        <f t="shared" si="16"/>
        <v>542</v>
      </c>
      <c r="AC34" s="17">
        <f t="shared" si="17"/>
        <v>521</v>
      </c>
      <c r="AD34" s="17">
        <f t="shared" si="18"/>
        <v>541</v>
      </c>
      <c r="AE34" s="17">
        <f t="shared" si="19"/>
        <v>567</v>
      </c>
      <c r="AF34" s="21">
        <f t="shared" si="20"/>
        <v>993</v>
      </c>
      <c r="AG34" s="24">
        <f t="shared" si="21"/>
        <v>711</v>
      </c>
    </row>
    <row r="35" spans="1:33" x14ac:dyDescent="0.25">
      <c r="A35" t="s">
        <v>246</v>
      </c>
      <c r="B35" s="24">
        <f>+'Tabla seguimiento mortalidad'!C46</f>
        <v>446</v>
      </c>
      <c r="C35" s="24">
        <f>+'Tabla seguimiento mortalidad'!G46</f>
        <v>62</v>
      </c>
      <c r="D35" s="24">
        <f>+'Tabla seguimiento mortalidad'!K46</f>
        <v>1</v>
      </c>
      <c r="E35" s="19">
        <f t="shared" si="0"/>
        <v>509</v>
      </c>
      <c r="H35" s="19" t="s">
        <v>400</v>
      </c>
      <c r="I35" s="17">
        <f t="shared" si="1"/>
        <v>509</v>
      </c>
      <c r="J35" s="17">
        <f t="shared" si="2"/>
        <v>568</v>
      </c>
      <c r="K35" s="17">
        <f t="shared" si="3"/>
        <v>682</v>
      </c>
      <c r="L35" s="17">
        <f t="shared" si="4"/>
        <v>670</v>
      </c>
      <c r="M35" s="17">
        <f t="shared" si="5"/>
        <v>663</v>
      </c>
      <c r="N35" s="17">
        <f t="shared" si="6"/>
        <v>1012</v>
      </c>
      <c r="O35" s="17">
        <f t="shared" si="7"/>
        <v>792</v>
      </c>
      <c r="Q35" s="19" t="s">
        <v>400</v>
      </c>
      <c r="R35" s="17">
        <f t="shared" si="8"/>
        <v>62</v>
      </c>
      <c r="S35" s="17">
        <f t="shared" si="9"/>
        <v>75</v>
      </c>
      <c r="T35" s="17">
        <f t="shared" si="10"/>
        <v>84</v>
      </c>
      <c r="U35" s="17">
        <f t="shared" si="11"/>
        <v>99</v>
      </c>
      <c r="V35" s="17">
        <f t="shared" si="12"/>
        <v>99</v>
      </c>
      <c r="W35" s="17">
        <f t="shared" si="13"/>
        <v>83</v>
      </c>
      <c r="X35" s="17">
        <f t="shared" si="14"/>
        <v>73</v>
      </c>
      <c r="Z35" s="19" t="s">
        <v>400</v>
      </c>
      <c r="AA35" s="17">
        <f t="shared" si="15"/>
        <v>446</v>
      </c>
      <c r="AB35" s="17">
        <f t="shared" si="16"/>
        <v>490</v>
      </c>
      <c r="AC35" s="17">
        <f t="shared" si="17"/>
        <v>598</v>
      </c>
      <c r="AD35" s="17">
        <f t="shared" si="18"/>
        <v>569</v>
      </c>
      <c r="AE35" s="17">
        <f t="shared" si="19"/>
        <v>562</v>
      </c>
      <c r="AF35" s="21">
        <f t="shared" si="20"/>
        <v>925</v>
      </c>
      <c r="AG35" s="24">
        <f t="shared" si="21"/>
        <v>714</v>
      </c>
    </row>
    <row r="36" spans="1:33" x14ac:dyDescent="0.25">
      <c r="A36" t="s">
        <v>247</v>
      </c>
      <c r="B36" s="24">
        <f>+'Tabla seguimiento mortalidad'!C47</f>
        <v>447</v>
      </c>
      <c r="C36" s="24">
        <f>+'Tabla seguimiento mortalidad'!G47</f>
        <v>69</v>
      </c>
      <c r="D36" s="24">
        <f>+'Tabla seguimiento mortalidad'!K47</f>
        <v>2</v>
      </c>
      <c r="E36" s="19">
        <f t="shared" si="0"/>
        <v>518</v>
      </c>
      <c r="H36" s="19" t="s">
        <v>401</v>
      </c>
      <c r="I36" s="17">
        <f t="shared" si="1"/>
        <v>518</v>
      </c>
      <c r="J36" s="17">
        <f t="shared" si="2"/>
        <v>563</v>
      </c>
      <c r="K36" s="17">
        <f t="shared" si="3"/>
        <v>552</v>
      </c>
      <c r="L36" s="17">
        <f t="shared" si="4"/>
        <v>625</v>
      </c>
      <c r="M36" s="17">
        <f t="shared" si="5"/>
        <v>717</v>
      </c>
      <c r="N36" s="17">
        <f t="shared" si="6"/>
        <v>977</v>
      </c>
      <c r="O36" s="17">
        <f t="shared" si="7"/>
        <v>743</v>
      </c>
      <c r="Q36" s="19" t="s">
        <v>401</v>
      </c>
      <c r="R36" s="17">
        <f t="shared" si="8"/>
        <v>69</v>
      </c>
      <c r="S36" s="17">
        <f t="shared" si="9"/>
        <v>76</v>
      </c>
      <c r="T36" s="17">
        <f t="shared" si="10"/>
        <v>71</v>
      </c>
      <c r="U36" s="17">
        <f t="shared" si="11"/>
        <v>75</v>
      </c>
      <c r="V36" s="17">
        <f t="shared" si="12"/>
        <v>89</v>
      </c>
      <c r="W36" s="17">
        <f t="shared" si="13"/>
        <v>79</v>
      </c>
      <c r="X36" s="17">
        <f t="shared" si="14"/>
        <v>74</v>
      </c>
      <c r="Z36" s="19" t="s">
        <v>401</v>
      </c>
      <c r="AA36" s="17">
        <f t="shared" si="15"/>
        <v>447</v>
      </c>
      <c r="AB36" s="17">
        <f t="shared" si="16"/>
        <v>485</v>
      </c>
      <c r="AC36" s="17">
        <f t="shared" si="17"/>
        <v>480</v>
      </c>
      <c r="AD36" s="17">
        <f t="shared" si="18"/>
        <v>548</v>
      </c>
      <c r="AE36" s="17">
        <f t="shared" si="19"/>
        <v>625</v>
      </c>
      <c r="AF36" s="21">
        <f t="shared" si="20"/>
        <v>894</v>
      </c>
      <c r="AG36" s="24">
        <f t="shared" si="21"/>
        <v>663</v>
      </c>
    </row>
    <row r="37" spans="1:33" x14ac:dyDescent="0.25">
      <c r="A37" t="s">
        <v>248</v>
      </c>
      <c r="B37" s="24">
        <f>+'Tabla seguimiento mortalidad'!C48</f>
        <v>440</v>
      </c>
      <c r="C37" s="24">
        <f>+'Tabla seguimiento mortalidad'!G48</f>
        <v>88</v>
      </c>
      <c r="D37" s="24">
        <f>+'Tabla seguimiento mortalidad'!K48</f>
        <v>4</v>
      </c>
      <c r="E37" s="19">
        <f t="shared" si="0"/>
        <v>532</v>
      </c>
      <c r="H37" s="19" t="s">
        <v>402</v>
      </c>
      <c r="I37" s="17">
        <f t="shared" si="1"/>
        <v>532</v>
      </c>
      <c r="J37" s="17">
        <f t="shared" si="2"/>
        <v>570</v>
      </c>
      <c r="K37" s="17">
        <f t="shared" si="3"/>
        <v>574</v>
      </c>
      <c r="L37" s="17">
        <f t="shared" si="4"/>
        <v>617</v>
      </c>
      <c r="M37" s="17">
        <f t="shared" si="5"/>
        <v>631</v>
      </c>
      <c r="N37" s="17">
        <f t="shared" si="6"/>
        <v>934</v>
      </c>
      <c r="O37" s="17">
        <f t="shared" si="7"/>
        <v>710</v>
      </c>
      <c r="Q37" s="19" t="s">
        <v>402</v>
      </c>
      <c r="R37" s="17">
        <f t="shared" si="8"/>
        <v>88</v>
      </c>
      <c r="S37" s="17">
        <f t="shared" si="9"/>
        <v>77</v>
      </c>
      <c r="T37" s="17">
        <f t="shared" si="10"/>
        <v>81</v>
      </c>
      <c r="U37" s="17">
        <f t="shared" si="11"/>
        <v>82</v>
      </c>
      <c r="V37" s="17">
        <f t="shared" si="12"/>
        <v>96</v>
      </c>
      <c r="W37" s="17">
        <f t="shared" si="13"/>
        <v>76</v>
      </c>
      <c r="X37" s="17">
        <f t="shared" si="14"/>
        <v>71</v>
      </c>
      <c r="Z37" s="19" t="s">
        <v>402</v>
      </c>
      <c r="AA37" s="17">
        <f t="shared" si="15"/>
        <v>440</v>
      </c>
      <c r="AB37" s="17">
        <f t="shared" si="16"/>
        <v>492</v>
      </c>
      <c r="AC37" s="17">
        <f t="shared" si="17"/>
        <v>491</v>
      </c>
      <c r="AD37" s="17">
        <f t="shared" si="18"/>
        <v>529</v>
      </c>
      <c r="AE37" s="17">
        <f t="shared" si="19"/>
        <v>533</v>
      </c>
      <c r="AF37" s="21">
        <f t="shared" si="20"/>
        <v>855</v>
      </c>
      <c r="AG37" s="24">
        <f t="shared" si="21"/>
        <v>634</v>
      </c>
    </row>
    <row r="38" spans="1:33" x14ac:dyDescent="0.25">
      <c r="A38" t="s">
        <v>249</v>
      </c>
      <c r="B38" s="24">
        <f>+'Tabla seguimiento mortalidad'!C49</f>
        <v>476</v>
      </c>
      <c r="C38" s="24">
        <f>+'Tabla seguimiento mortalidad'!G49</f>
        <v>90</v>
      </c>
      <c r="D38" s="24">
        <f>+'Tabla seguimiento mortalidad'!K49</f>
        <v>3</v>
      </c>
      <c r="E38" s="19">
        <f t="shared" si="0"/>
        <v>569</v>
      </c>
      <c r="H38" s="19" t="s">
        <v>403</v>
      </c>
      <c r="I38" s="17">
        <f t="shared" si="1"/>
        <v>569</v>
      </c>
      <c r="J38" s="17">
        <f t="shared" si="2"/>
        <v>589</v>
      </c>
      <c r="K38" s="17">
        <f t="shared" si="3"/>
        <v>660</v>
      </c>
      <c r="L38" s="17">
        <f t="shared" si="4"/>
        <v>613</v>
      </c>
      <c r="M38" s="17">
        <f t="shared" si="5"/>
        <v>677</v>
      </c>
      <c r="N38" s="17">
        <f t="shared" si="6"/>
        <v>850</v>
      </c>
      <c r="O38" s="17"/>
      <c r="Q38" s="19" t="s">
        <v>403</v>
      </c>
      <c r="R38" s="17">
        <f t="shared" si="8"/>
        <v>90</v>
      </c>
      <c r="S38" s="17">
        <f t="shared" si="9"/>
        <v>84</v>
      </c>
      <c r="T38" s="17">
        <f t="shared" si="10"/>
        <v>94</v>
      </c>
      <c r="U38" s="17">
        <f t="shared" si="11"/>
        <v>77</v>
      </c>
      <c r="V38" s="17">
        <f t="shared" si="12"/>
        <v>96</v>
      </c>
      <c r="W38" s="17">
        <f t="shared" si="13"/>
        <v>64</v>
      </c>
      <c r="X38" s="17"/>
      <c r="Z38" s="19" t="s">
        <v>403</v>
      </c>
      <c r="AA38" s="17">
        <f t="shared" si="15"/>
        <v>476</v>
      </c>
      <c r="AB38" s="17">
        <f t="shared" si="16"/>
        <v>504</v>
      </c>
      <c r="AC38" s="17">
        <f t="shared" si="17"/>
        <v>562</v>
      </c>
      <c r="AD38" s="17">
        <f t="shared" si="18"/>
        <v>534</v>
      </c>
      <c r="AE38" s="17">
        <f t="shared" si="19"/>
        <v>581</v>
      </c>
      <c r="AF38" s="21">
        <f t="shared" si="20"/>
        <v>782</v>
      </c>
    </row>
    <row r="39" spans="1:33" x14ac:dyDescent="0.25">
      <c r="A39" t="s">
        <v>250</v>
      </c>
      <c r="B39" s="24">
        <f>+'Tabla seguimiento mortalidad'!C50</f>
        <v>494</v>
      </c>
      <c r="C39" s="24">
        <f>+'Tabla seguimiento mortalidad'!G50</f>
        <v>70</v>
      </c>
      <c r="D39" s="24">
        <f>+'Tabla seguimiento mortalidad'!K50</f>
        <v>0</v>
      </c>
      <c r="E39" s="19">
        <f t="shared" si="0"/>
        <v>564</v>
      </c>
      <c r="H39" s="19" t="s">
        <v>404</v>
      </c>
      <c r="I39" s="17">
        <f t="shared" si="1"/>
        <v>564</v>
      </c>
      <c r="J39" s="17">
        <f t="shared" si="2"/>
        <v>565</v>
      </c>
      <c r="K39" s="17">
        <f t="shared" si="3"/>
        <v>621</v>
      </c>
      <c r="L39" s="17">
        <f t="shared" si="4"/>
        <v>634</v>
      </c>
      <c r="M39" s="17">
        <f t="shared" si="5"/>
        <v>586</v>
      </c>
      <c r="N39" s="17">
        <f t="shared" si="6"/>
        <v>880</v>
      </c>
      <c r="O39" s="17"/>
      <c r="Q39" s="19" t="s">
        <v>404</v>
      </c>
      <c r="R39" s="17">
        <f t="shared" si="8"/>
        <v>70</v>
      </c>
      <c r="S39" s="17">
        <f t="shared" si="9"/>
        <v>68</v>
      </c>
      <c r="T39" s="17">
        <f t="shared" si="10"/>
        <v>89</v>
      </c>
      <c r="U39" s="17">
        <f t="shared" si="11"/>
        <v>77</v>
      </c>
      <c r="V39" s="17">
        <f t="shared" si="12"/>
        <v>89</v>
      </c>
      <c r="W39" s="17">
        <f t="shared" si="13"/>
        <v>91</v>
      </c>
      <c r="X39" s="17"/>
      <c r="Z39" s="19" t="s">
        <v>404</v>
      </c>
      <c r="AA39" s="17">
        <f t="shared" si="15"/>
        <v>494</v>
      </c>
      <c r="AB39" s="17">
        <f t="shared" si="16"/>
        <v>496</v>
      </c>
      <c r="AC39" s="17">
        <f t="shared" si="17"/>
        <v>529</v>
      </c>
      <c r="AD39" s="17">
        <f t="shared" si="18"/>
        <v>557</v>
      </c>
      <c r="AE39" s="17">
        <f t="shared" si="19"/>
        <v>494</v>
      </c>
      <c r="AF39" s="21">
        <f t="shared" si="20"/>
        <v>780</v>
      </c>
    </row>
    <row r="40" spans="1:33" x14ac:dyDescent="0.25">
      <c r="A40" t="s">
        <v>251</v>
      </c>
      <c r="B40" s="24">
        <f>+'Tabla seguimiento mortalidad'!C51</f>
        <v>465</v>
      </c>
      <c r="C40" s="24">
        <f>+'Tabla seguimiento mortalidad'!G51</f>
        <v>75</v>
      </c>
      <c r="D40" s="24">
        <f>+'Tabla seguimiento mortalidad'!K51</f>
        <v>3</v>
      </c>
      <c r="E40" s="19">
        <f t="shared" si="0"/>
        <v>543</v>
      </c>
      <c r="H40" s="19" t="s">
        <v>405</v>
      </c>
      <c r="I40" s="17">
        <f t="shared" si="1"/>
        <v>543</v>
      </c>
      <c r="J40" s="17">
        <f t="shared" si="2"/>
        <v>559</v>
      </c>
      <c r="K40" s="17">
        <f t="shared" si="3"/>
        <v>619</v>
      </c>
      <c r="L40" s="17">
        <f t="shared" si="4"/>
        <v>660</v>
      </c>
      <c r="M40" s="17">
        <f t="shared" si="5"/>
        <v>587</v>
      </c>
      <c r="N40" s="17">
        <f t="shared" si="6"/>
        <v>829</v>
      </c>
      <c r="O40" s="17"/>
      <c r="Q40" s="19" t="s">
        <v>405</v>
      </c>
      <c r="R40" s="17">
        <f t="shared" si="8"/>
        <v>75</v>
      </c>
      <c r="S40" s="17">
        <f t="shared" si="9"/>
        <v>66</v>
      </c>
      <c r="T40" s="17">
        <f t="shared" si="10"/>
        <v>79</v>
      </c>
      <c r="U40" s="17">
        <f t="shared" si="11"/>
        <v>107</v>
      </c>
      <c r="V40" s="17">
        <f t="shared" si="12"/>
        <v>69</v>
      </c>
      <c r="W40" s="17">
        <f t="shared" si="13"/>
        <v>69</v>
      </c>
      <c r="X40" s="17"/>
      <c r="Z40" s="19" t="s">
        <v>405</v>
      </c>
      <c r="AA40" s="17">
        <f t="shared" si="15"/>
        <v>465</v>
      </c>
      <c r="AB40" s="17">
        <f t="shared" si="16"/>
        <v>491</v>
      </c>
      <c r="AC40" s="17">
        <f t="shared" si="17"/>
        <v>537</v>
      </c>
      <c r="AD40" s="17">
        <f t="shared" si="18"/>
        <v>549</v>
      </c>
      <c r="AE40" s="17">
        <f t="shared" si="19"/>
        <v>516</v>
      </c>
      <c r="AF40" s="21">
        <f t="shared" si="20"/>
        <v>753</v>
      </c>
    </row>
    <row r="41" spans="1:33" x14ac:dyDescent="0.25">
      <c r="A41" t="s">
        <v>252</v>
      </c>
      <c r="B41" s="24">
        <f>+'Tabla seguimiento mortalidad'!C52</f>
        <v>521</v>
      </c>
      <c r="C41" s="24">
        <f>+'Tabla seguimiento mortalidad'!G52</f>
        <v>73</v>
      </c>
      <c r="D41" s="24">
        <f>+'Tabla seguimiento mortalidad'!K52</f>
        <v>1</v>
      </c>
      <c r="E41" s="19">
        <f t="shared" si="0"/>
        <v>595</v>
      </c>
      <c r="H41" s="19" t="s">
        <v>406</v>
      </c>
      <c r="I41" s="17">
        <f t="shared" si="1"/>
        <v>595</v>
      </c>
      <c r="J41" s="17">
        <f t="shared" si="2"/>
        <v>567</v>
      </c>
      <c r="K41" s="17">
        <f t="shared" si="3"/>
        <v>624</v>
      </c>
      <c r="L41" s="17">
        <f t="shared" si="4"/>
        <v>601</v>
      </c>
      <c r="M41" s="17">
        <f t="shared" si="5"/>
        <v>610</v>
      </c>
      <c r="N41" s="17">
        <f t="shared" si="6"/>
        <v>822</v>
      </c>
      <c r="O41" s="17"/>
      <c r="Q41" s="19" t="s">
        <v>406</v>
      </c>
      <c r="R41" s="17">
        <f t="shared" si="8"/>
        <v>73</v>
      </c>
      <c r="S41" s="17">
        <f t="shared" si="9"/>
        <v>73</v>
      </c>
      <c r="T41" s="17">
        <f t="shared" si="10"/>
        <v>72</v>
      </c>
      <c r="U41" s="17">
        <f t="shared" si="11"/>
        <v>85</v>
      </c>
      <c r="V41" s="17">
        <f t="shared" si="12"/>
        <v>81</v>
      </c>
      <c r="W41" s="17">
        <f t="shared" si="13"/>
        <v>66</v>
      </c>
      <c r="X41" s="17"/>
      <c r="Z41" s="19" t="s">
        <v>406</v>
      </c>
      <c r="AA41" s="17">
        <f t="shared" si="15"/>
        <v>521</v>
      </c>
      <c r="AB41" s="17">
        <f t="shared" si="16"/>
        <v>488</v>
      </c>
      <c r="AC41" s="17">
        <f t="shared" si="17"/>
        <v>551</v>
      </c>
      <c r="AD41" s="17">
        <f t="shared" si="18"/>
        <v>514</v>
      </c>
      <c r="AE41" s="17">
        <f t="shared" si="19"/>
        <v>527</v>
      </c>
      <c r="AF41" s="21">
        <f t="shared" si="20"/>
        <v>752</v>
      </c>
    </row>
    <row r="42" spans="1:33" x14ac:dyDescent="0.25">
      <c r="A42" t="s">
        <v>253</v>
      </c>
      <c r="B42" s="24">
        <f>+'Tabla seguimiento mortalidad'!C53</f>
        <v>478</v>
      </c>
      <c r="C42" s="24">
        <f>+'Tabla seguimiento mortalidad'!G53</f>
        <v>79</v>
      </c>
      <c r="D42" s="24">
        <f>+'Tabla seguimiento mortalidad'!K53</f>
        <v>3</v>
      </c>
      <c r="E42" s="19">
        <f t="shared" si="0"/>
        <v>560</v>
      </c>
      <c r="H42" s="19" t="s">
        <v>407</v>
      </c>
      <c r="I42" s="17">
        <f t="shared" si="1"/>
        <v>560</v>
      </c>
      <c r="J42" s="17">
        <f t="shared" si="2"/>
        <v>586</v>
      </c>
      <c r="K42" s="17">
        <f t="shared" si="3"/>
        <v>667</v>
      </c>
      <c r="L42" s="17">
        <f t="shared" si="4"/>
        <v>619</v>
      </c>
      <c r="M42" s="17">
        <f t="shared" si="5"/>
        <v>663</v>
      </c>
      <c r="N42" s="17">
        <f t="shared" si="6"/>
        <v>852</v>
      </c>
      <c r="O42" s="17"/>
      <c r="Q42" s="19" t="s">
        <v>407</v>
      </c>
      <c r="R42" s="17">
        <f t="shared" si="8"/>
        <v>79</v>
      </c>
      <c r="S42" s="17">
        <f t="shared" si="9"/>
        <v>102</v>
      </c>
      <c r="T42" s="17">
        <f t="shared" si="10"/>
        <v>89</v>
      </c>
      <c r="U42" s="17">
        <f t="shared" si="11"/>
        <v>85</v>
      </c>
      <c r="V42" s="17">
        <f t="shared" si="12"/>
        <v>81</v>
      </c>
      <c r="W42" s="17">
        <f t="shared" si="13"/>
        <v>73</v>
      </c>
      <c r="X42" s="17"/>
      <c r="Z42" s="19" t="s">
        <v>407</v>
      </c>
      <c r="AA42" s="17">
        <f t="shared" si="15"/>
        <v>478</v>
      </c>
      <c r="AB42" s="17">
        <f t="shared" si="16"/>
        <v>481</v>
      </c>
      <c r="AC42" s="17">
        <f t="shared" si="17"/>
        <v>574</v>
      </c>
      <c r="AD42" s="17">
        <f t="shared" si="18"/>
        <v>533</v>
      </c>
      <c r="AE42" s="17">
        <f t="shared" si="19"/>
        <v>581</v>
      </c>
      <c r="AF42" s="21">
        <f t="shared" si="20"/>
        <v>775</v>
      </c>
    </row>
    <row r="43" spans="1:33" x14ac:dyDescent="0.25">
      <c r="A43" t="s">
        <v>254</v>
      </c>
      <c r="B43" s="24">
        <f>+'Tabla seguimiento mortalidad'!C54</f>
        <v>499</v>
      </c>
      <c r="C43" s="24">
        <f>+'Tabla seguimiento mortalidad'!G54</f>
        <v>85</v>
      </c>
      <c r="D43" s="24">
        <f>+'Tabla seguimiento mortalidad'!K54</f>
        <v>3</v>
      </c>
      <c r="E43" s="19">
        <f t="shared" si="0"/>
        <v>587</v>
      </c>
      <c r="H43" s="19" t="s">
        <v>408</v>
      </c>
      <c r="I43" s="17">
        <f t="shared" si="1"/>
        <v>587</v>
      </c>
      <c r="J43" s="17">
        <f t="shared" si="2"/>
        <v>610</v>
      </c>
      <c r="K43" s="17">
        <f t="shared" si="3"/>
        <v>667</v>
      </c>
      <c r="L43" s="17">
        <f t="shared" si="4"/>
        <v>565</v>
      </c>
      <c r="M43" s="17">
        <f t="shared" si="5"/>
        <v>647</v>
      </c>
      <c r="N43" s="17">
        <f t="shared" si="6"/>
        <v>892</v>
      </c>
      <c r="O43" s="17"/>
      <c r="Q43" s="19" t="s">
        <v>408</v>
      </c>
      <c r="R43" s="17">
        <f t="shared" si="8"/>
        <v>85</v>
      </c>
      <c r="S43" s="17">
        <f t="shared" si="9"/>
        <v>82</v>
      </c>
      <c r="T43" s="17">
        <f t="shared" si="10"/>
        <v>89</v>
      </c>
      <c r="U43" s="17">
        <f t="shared" si="11"/>
        <v>70</v>
      </c>
      <c r="V43" s="17">
        <f t="shared" si="12"/>
        <v>87</v>
      </c>
      <c r="W43" s="17">
        <f t="shared" si="13"/>
        <v>77</v>
      </c>
      <c r="X43" s="17"/>
      <c r="Z43" s="19" t="s">
        <v>408</v>
      </c>
      <c r="AA43" s="17">
        <f t="shared" si="15"/>
        <v>499</v>
      </c>
      <c r="AB43" s="17">
        <f t="shared" si="16"/>
        <v>527</v>
      </c>
      <c r="AC43" s="17">
        <f t="shared" si="17"/>
        <v>575</v>
      </c>
      <c r="AD43" s="17">
        <f t="shared" si="18"/>
        <v>493</v>
      </c>
      <c r="AE43" s="17">
        <f t="shared" si="19"/>
        <v>558</v>
      </c>
      <c r="AF43" s="21">
        <f t="shared" si="20"/>
        <v>811</v>
      </c>
    </row>
    <row r="44" spans="1:33" x14ac:dyDescent="0.25">
      <c r="A44" t="s">
        <v>255</v>
      </c>
      <c r="B44" s="24">
        <f>+'Tabla seguimiento mortalidad'!C55</f>
        <v>452</v>
      </c>
      <c r="C44" s="24">
        <f>+'Tabla seguimiento mortalidad'!G55</f>
        <v>67</v>
      </c>
      <c r="D44" s="24">
        <f>+'Tabla seguimiento mortalidad'!K55</f>
        <v>2</v>
      </c>
      <c r="E44" s="19">
        <f t="shared" si="0"/>
        <v>521</v>
      </c>
      <c r="H44" s="19" t="s">
        <v>409</v>
      </c>
      <c r="I44" s="17">
        <f t="shared" si="1"/>
        <v>521</v>
      </c>
      <c r="J44" s="17">
        <f t="shared" si="2"/>
        <v>601</v>
      </c>
      <c r="K44" s="17">
        <f t="shared" si="3"/>
        <v>683</v>
      </c>
      <c r="L44" s="17">
        <f t="shared" si="4"/>
        <v>625</v>
      </c>
      <c r="M44" s="17">
        <f t="shared" si="5"/>
        <v>637</v>
      </c>
      <c r="N44" s="17">
        <f t="shared" si="6"/>
        <v>873</v>
      </c>
      <c r="O44" s="17"/>
      <c r="Q44" s="19" t="s">
        <v>409</v>
      </c>
      <c r="R44" s="17">
        <f t="shared" si="8"/>
        <v>67</v>
      </c>
      <c r="S44" s="17">
        <f t="shared" si="9"/>
        <v>80</v>
      </c>
      <c r="T44" s="17">
        <f t="shared" si="10"/>
        <v>93</v>
      </c>
      <c r="U44" s="17">
        <f t="shared" si="11"/>
        <v>100</v>
      </c>
      <c r="V44" s="17">
        <f t="shared" si="12"/>
        <v>80</v>
      </c>
      <c r="W44" s="17">
        <f t="shared" si="13"/>
        <v>86</v>
      </c>
      <c r="X44" s="17"/>
      <c r="Z44" s="19" t="s">
        <v>409</v>
      </c>
      <c r="AA44" s="17">
        <f t="shared" si="15"/>
        <v>452</v>
      </c>
      <c r="AB44" s="17">
        <f t="shared" si="16"/>
        <v>517</v>
      </c>
      <c r="AC44" s="17">
        <f t="shared" si="17"/>
        <v>589</v>
      </c>
      <c r="AD44" s="17">
        <f t="shared" si="18"/>
        <v>523</v>
      </c>
      <c r="AE44" s="17">
        <f t="shared" si="19"/>
        <v>553</v>
      </c>
      <c r="AF44" s="21">
        <f t="shared" si="20"/>
        <v>782</v>
      </c>
    </row>
    <row r="45" spans="1:33" x14ac:dyDescent="0.25">
      <c r="A45" t="s">
        <v>256</v>
      </c>
      <c r="B45" s="24">
        <f>+'Tabla seguimiento mortalidad'!C56</f>
        <v>505</v>
      </c>
      <c r="C45" s="24">
        <f>+'Tabla seguimiento mortalidad'!G56</f>
        <v>69</v>
      </c>
      <c r="D45" s="24">
        <f>+'Tabla seguimiento mortalidad'!K56</f>
        <v>1</v>
      </c>
      <c r="E45" s="19">
        <f t="shared" si="0"/>
        <v>575</v>
      </c>
      <c r="H45" s="19" t="s">
        <v>410</v>
      </c>
      <c r="I45" s="17">
        <f t="shared" si="1"/>
        <v>575</v>
      </c>
      <c r="J45" s="17">
        <f t="shared" si="2"/>
        <v>606</v>
      </c>
      <c r="K45" s="17">
        <f t="shared" si="3"/>
        <v>579</v>
      </c>
      <c r="L45" s="17">
        <f t="shared" si="4"/>
        <v>680</v>
      </c>
      <c r="M45" s="17">
        <f t="shared" si="5"/>
        <v>665</v>
      </c>
      <c r="N45" s="17">
        <f t="shared" si="6"/>
        <v>919</v>
      </c>
      <c r="O45" s="17"/>
      <c r="Q45" s="19" t="s">
        <v>410</v>
      </c>
      <c r="R45" s="17">
        <f t="shared" si="8"/>
        <v>69</v>
      </c>
      <c r="S45" s="17">
        <f t="shared" si="9"/>
        <v>90</v>
      </c>
      <c r="T45" s="17">
        <f t="shared" si="10"/>
        <v>80</v>
      </c>
      <c r="U45" s="17">
        <f t="shared" si="11"/>
        <v>98</v>
      </c>
      <c r="V45" s="17">
        <f t="shared" si="12"/>
        <v>82</v>
      </c>
      <c r="W45" s="17">
        <f t="shared" si="13"/>
        <v>68</v>
      </c>
      <c r="X45" s="17"/>
      <c r="Z45" s="19" t="s">
        <v>410</v>
      </c>
      <c r="AA45" s="17">
        <f t="shared" si="15"/>
        <v>505</v>
      </c>
      <c r="AB45" s="17">
        <f t="shared" si="16"/>
        <v>514</v>
      </c>
      <c r="AC45" s="17">
        <f t="shared" si="17"/>
        <v>498</v>
      </c>
      <c r="AD45" s="17">
        <f t="shared" si="18"/>
        <v>574</v>
      </c>
      <c r="AE45" s="17">
        <f t="shared" si="19"/>
        <v>583</v>
      </c>
      <c r="AF45" s="21">
        <f t="shared" si="20"/>
        <v>843</v>
      </c>
    </row>
    <row r="46" spans="1:33" x14ac:dyDescent="0.25">
      <c r="A46" t="s">
        <v>257</v>
      </c>
      <c r="B46" s="24">
        <f>+'Tabla seguimiento mortalidad'!C57</f>
        <v>494</v>
      </c>
      <c r="C46" s="24">
        <f>+'Tabla seguimiento mortalidad'!G57</f>
        <v>77</v>
      </c>
      <c r="D46" s="24">
        <f>+'Tabla seguimiento mortalidad'!K57</f>
        <v>0</v>
      </c>
      <c r="E46" s="19">
        <f t="shared" si="0"/>
        <v>571</v>
      </c>
      <c r="H46" s="19" t="s">
        <v>411</v>
      </c>
      <c r="I46" s="17">
        <f t="shared" si="1"/>
        <v>571</v>
      </c>
      <c r="J46" s="17">
        <f t="shared" si="2"/>
        <v>590</v>
      </c>
      <c r="K46" s="17">
        <f t="shared" si="3"/>
        <v>638</v>
      </c>
      <c r="L46" s="17">
        <f t="shared" si="4"/>
        <v>633</v>
      </c>
      <c r="M46" s="17">
        <f t="shared" si="5"/>
        <v>641</v>
      </c>
      <c r="N46" s="17">
        <f t="shared" si="6"/>
        <v>941</v>
      </c>
      <c r="O46" s="17"/>
      <c r="Q46" s="19" t="s">
        <v>411</v>
      </c>
      <c r="R46" s="17">
        <f t="shared" si="8"/>
        <v>77</v>
      </c>
      <c r="S46" s="17">
        <f t="shared" si="9"/>
        <v>71</v>
      </c>
      <c r="T46" s="17">
        <f t="shared" si="10"/>
        <v>98</v>
      </c>
      <c r="U46" s="17">
        <f t="shared" si="11"/>
        <v>85</v>
      </c>
      <c r="V46" s="17">
        <f t="shared" si="12"/>
        <v>90</v>
      </c>
      <c r="W46" s="17">
        <f t="shared" si="13"/>
        <v>68</v>
      </c>
      <c r="X46" s="17"/>
      <c r="Z46" s="19" t="s">
        <v>411</v>
      </c>
      <c r="AA46" s="17">
        <f t="shared" si="15"/>
        <v>494</v>
      </c>
      <c r="AB46" s="17">
        <f t="shared" si="16"/>
        <v>516</v>
      </c>
      <c r="AC46" s="17">
        <f t="shared" si="17"/>
        <v>539</v>
      </c>
      <c r="AD46" s="17">
        <f t="shared" si="18"/>
        <v>542</v>
      </c>
      <c r="AE46" s="17">
        <f t="shared" si="19"/>
        <v>545</v>
      </c>
      <c r="AF46" s="21">
        <f t="shared" si="20"/>
        <v>868</v>
      </c>
    </row>
    <row r="47" spans="1:33" x14ac:dyDescent="0.25">
      <c r="A47" t="s">
        <v>258</v>
      </c>
      <c r="B47" s="24">
        <f>+'Tabla seguimiento mortalidad'!C58</f>
        <v>509</v>
      </c>
      <c r="C47" s="24">
        <f>+'Tabla seguimiento mortalidad'!G58</f>
        <v>83</v>
      </c>
      <c r="D47" s="24">
        <f>+'Tabla seguimiento mortalidad'!K58</f>
        <v>2</v>
      </c>
      <c r="E47" s="19">
        <f t="shared" si="0"/>
        <v>594</v>
      </c>
      <c r="H47" s="19" t="s">
        <v>412</v>
      </c>
      <c r="I47" s="17">
        <f t="shared" si="1"/>
        <v>594</v>
      </c>
      <c r="J47" s="17">
        <f t="shared" si="2"/>
        <v>602</v>
      </c>
      <c r="K47" s="17">
        <f t="shared" si="3"/>
        <v>626</v>
      </c>
      <c r="L47" s="17">
        <f t="shared" si="4"/>
        <v>634</v>
      </c>
      <c r="M47" s="17">
        <f t="shared" si="5"/>
        <v>677</v>
      </c>
      <c r="N47" s="17">
        <f t="shared" si="6"/>
        <v>953</v>
      </c>
      <c r="O47" s="17"/>
      <c r="Q47" s="19" t="s">
        <v>412</v>
      </c>
      <c r="R47" s="17">
        <f t="shared" si="8"/>
        <v>83</v>
      </c>
      <c r="S47" s="17">
        <f t="shared" si="9"/>
        <v>66</v>
      </c>
      <c r="T47" s="17">
        <f t="shared" si="10"/>
        <v>77</v>
      </c>
      <c r="U47" s="17">
        <f t="shared" si="11"/>
        <v>92</v>
      </c>
      <c r="V47" s="17">
        <f t="shared" si="12"/>
        <v>101</v>
      </c>
      <c r="W47" s="17">
        <f t="shared" si="13"/>
        <v>93</v>
      </c>
      <c r="X47" s="17"/>
      <c r="Z47" s="19" t="s">
        <v>412</v>
      </c>
      <c r="AA47" s="17">
        <f t="shared" si="15"/>
        <v>509</v>
      </c>
      <c r="AB47" s="17">
        <f t="shared" si="16"/>
        <v>535</v>
      </c>
      <c r="AC47" s="17">
        <f t="shared" si="17"/>
        <v>545</v>
      </c>
      <c r="AD47" s="17">
        <f t="shared" si="18"/>
        <v>538</v>
      </c>
      <c r="AE47" s="17">
        <f t="shared" si="19"/>
        <v>573</v>
      </c>
      <c r="AF47" s="21">
        <f t="shared" si="20"/>
        <v>853</v>
      </c>
      <c r="AG47" s="17"/>
    </row>
    <row r="48" spans="1:33" x14ac:dyDescent="0.25">
      <c r="A48" t="s">
        <v>259</v>
      </c>
      <c r="B48" s="24">
        <f>+'Tabla seguimiento mortalidad'!C59</f>
        <v>537</v>
      </c>
      <c r="C48" s="24">
        <f>+'Tabla seguimiento mortalidad'!G59</f>
        <v>84</v>
      </c>
      <c r="D48" s="24">
        <f>+'Tabla seguimiento mortalidad'!K59</f>
        <v>1</v>
      </c>
      <c r="E48" s="19">
        <f t="shared" si="0"/>
        <v>622</v>
      </c>
      <c r="H48" s="19" t="s">
        <v>413</v>
      </c>
      <c r="I48" s="17">
        <f t="shared" si="1"/>
        <v>622</v>
      </c>
      <c r="J48" s="17">
        <f t="shared" si="2"/>
        <v>576</v>
      </c>
      <c r="K48" s="17">
        <f t="shared" si="3"/>
        <v>651</v>
      </c>
      <c r="L48" s="17">
        <f t="shared" si="4"/>
        <v>645</v>
      </c>
      <c r="M48" s="17">
        <f t="shared" si="5"/>
        <v>639</v>
      </c>
      <c r="N48" s="17">
        <f t="shared" si="6"/>
        <v>854</v>
      </c>
      <c r="O48" s="17"/>
      <c r="Q48" s="19" t="s">
        <v>413</v>
      </c>
      <c r="R48" s="17">
        <f t="shared" si="8"/>
        <v>84</v>
      </c>
      <c r="S48" s="17">
        <f t="shared" si="9"/>
        <v>74</v>
      </c>
      <c r="T48" s="17">
        <f t="shared" si="10"/>
        <v>78</v>
      </c>
      <c r="U48" s="17">
        <f t="shared" si="11"/>
        <v>86</v>
      </c>
      <c r="V48" s="17">
        <f t="shared" si="12"/>
        <v>80</v>
      </c>
      <c r="W48" s="17">
        <f t="shared" si="13"/>
        <v>88</v>
      </c>
      <c r="X48" s="17"/>
      <c r="Z48" s="19" t="s">
        <v>413</v>
      </c>
      <c r="AA48" s="17">
        <f t="shared" si="15"/>
        <v>537</v>
      </c>
      <c r="AB48" s="17">
        <f t="shared" si="16"/>
        <v>502</v>
      </c>
      <c r="AC48" s="17">
        <f t="shared" si="17"/>
        <v>569</v>
      </c>
      <c r="AD48" s="17">
        <f t="shared" si="18"/>
        <v>556</v>
      </c>
      <c r="AE48" s="17">
        <f t="shared" si="19"/>
        <v>556</v>
      </c>
      <c r="AF48" s="21">
        <f t="shared" si="20"/>
        <v>764</v>
      </c>
      <c r="AG48" s="17"/>
    </row>
    <row r="49" spans="1:33" x14ac:dyDescent="0.25">
      <c r="A49" t="s">
        <v>260</v>
      </c>
      <c r="B49" s="24">
        <f>+'Tabla seguimiento mortalidad'!C60</f>
        <v>525</v>
      </c>
      <c r="C49" s="24">
        <f>+'Tabla seguimiento mortalidad'!G60</f>
        <v>66</v>
      </c>
      <c r="D49" s="24">
        <f>+'Tabla seguimiento mortalidad'!K60</f>
        <v>0</v>
      </c>
      <c r="E49" s="19">
        <f t="shared" si="0"/>
        <v>591</v>
      </c>
      <c r="H49" s="19" t="s">
        <v>414</v>
      </c>
      <c r="I49" s="17">
        <f t="shared" si="1"/>
        <v>591</v>
      </c>
      <c r="J49" s="17">
        <f t="shared" si="2"/>
        <v>646</v>
      </c>
      <c r="K49" s="17">
        <f t="shared" si="3"/>
        <v>613</v>
      </c>
      <c r="L49" s="17">
        <f t="shared" si="4"/>
        <v>676</v>
      </c>
      <c r="M49" s="17">
        <f t="shared" si="5"/>
        <v>606</v>
      </c>
      <c r="N49" s="17">
        <f t="shared" si="6"/>
        <v>959</v>
      </c>
      <c r="O49" s="17"/>
      <c r="Q49" s="19" t="s">
        <v>414</v>
      </c>
      <c r="R49" s="17">
        <f t="shared" si="8"/>
        <v>66</v>
      </c>
      <c r="S49" s="17">
        <f t="shared" si="9"/>
        <v>91</v>
      </c>
      <c r="T49" s="17">
        <f t="shared" si="10"/>
        <v>71</v>
      </c>
      <c r="U49" s="17">
        <f t="shared" si="11"/>
        <v>95</v>
      </c>
      <c r="V49" s="17">
        <f t="shared" si="12"/>
        <v>75</v>
      </c>
      <c r="W49" s="17">
        <f t="shared" si="13"/>
        <v>73</v>
      </c>
      <c r="X49" s="17"/>
      <c r="Z49" s="19" t="s">
        <v>414</v>
      </c>
      <c r="AA49" s="17">
        <f t="shared" si="15"/>
        <v>525</v>
      </c>
      <c r="AB49" s="17">
        <f t="shared" si="16"/>
        <v>554</v>
      </c>
      <c r="AC49" s="17">
        <f t="shared" si="17"/>
        <v>541</v>
      </c>
      <c r="AD49" s="17">
        <f t="shared" si="18"/>
        <v>578</v>
      </c>
      <c r="AE49" s="17">
        <f t="shared" si="19"/>
        <v>529</v>
      </c>
      <c r="AF49" s="21">
        <f t="shared" si="20"/>
        <v>880</v>
      </c>
      <c r="AG49" s="17"/>
    </row>
    <row r="50" spans="1:33" x14ac:dyDescent="0.25">
      <c r="A50" t="s">
        <v>261</v>
      </c>
      <c r="B50" s="24">
        <f>+'Tabla seguimiento mortalidad'!C61</f>
        <v>531</v>
      </c>
      <c r="C50" s="24">
        <f>+'Tabla seguimiento mortalidad'!G61</f>
        <v>103</v>
      </c>
      <c r="D50" s="24">
        <f>+'Tabla seguimiento mortalidad'!K61</f>
        <v>1</v>
      </c>
      <c r="E50" s="19">
        <f t="shared" si="0"/>
        <v>635</v>
      </c>
      <c r="H50" s="19" t="s">
        <v>415</v>
      </c>
      <c r="I50" s="17">
        <f t="shared" si="1"/>
        <v>635</v>
      </c>
      <c r="J50" s="17">
        <f t="shared" si="2"/>
        <v>613</v>
      </c>
      <c r="K50" s="17">
        <f t="shared" si="3"/>
        <v>620</v>
      </c>
      <c r="L50" s="17">
        <f t="shared" si="4"/>
        <v>667</v>
      </c>
      <c r="M50" s="17">
        <f t="shared" si="5"/>
        <v>691</v>
      </c>
      <c r="N50" s="17">
        <f t="shared" si="6"/>
        <v>889</v>
      </c>
      <c r="O50" s="17"/>
      <c r="Q50" s="19" t="s">
        <v>415</v>
      </c>
      <c r="R50" s="17">
        <f t="shared" si="8"/>
        <v>103</v>
      </c>
      <c r="S50" s="17">
        <f t="shared" si="9"/>
        <v>77</v>
      </c>
      <c r="T50" s="17">
        <f t="shared" si="10"/>
        <v>74</v>
      </c>
      <c r="U50" s="17">
        <f t="shared" si="11"/>
        <v>70</v>
      </c>
      <c r="V50" s="17">
        <f t="shared" si="12"/>
        <v>84</v>
      </c>
      <c r="W50" s="17">
        <f t="shared" si="13"/>
        <v>95</v>
      </c>
      <c r="X50" s="17"/>
      <c r="Z50" s="19" t="s">
        <v>415</v>
      </c>
      <c r="AA50" s="17">
        <f t="shared" si="15"/>
        <v>531</v>
      </c>
      <c r="AB50" s="17">
        <f t="shared" si="16"/>
        <v>532</v>
      </c>
      <c r="AC50" s="17">
        <f t="shared" si="17"/>
        <v>545</v>
      </c>
      <c r="AD50" s="17">
        <f t="shared" si="18"/>
        <v>593</v>
      </c>
      <c r="AE50" s="17">
        <f t="shared" si="19"/>
        <v>602</v>
      </c>
      <c r="AF50" s="21">
        <f t="shared" si="20"/>
        <v>793</v>
      </c>
      <c r="AG50" s="17"/>
    </row>
    <row r="51" spans="1:33" x14ac:dyDescent="0.25">
      <c r="A51" t="s">
        <v>262</v>
      </c>
      <c r="B51" s="24">
        <f>+'Tabla seguimiento mortalidad'!C62</f>
        <v>542</v>
      </c>
      <c r="C51" s="24">
        <f>+'Tabla seguimiento mortalidad'!G62</f>
        <v>79</v>
      </c>
      <c r="D51" s="24">
        <f>+'Tabla seguimiento mortalidad'!K62</f>
        <v>2</v>
      </c>
      <c r="E51" s="19">
        <f t="shared" si="0"/>
        <v>623</v>
      </c>
      <c r="H51" s="19" t="s">
        <v>416</v>
      </c>
      <c r="I51" s="17">
        <f t="shared" si="1"/>
        <v>623</v>
      </c>
      <c r="J51" s="17">
        <f t="shared" si="2"/>
        <v>650</v>
      </c>
      <c r="K51" s="17">
        <f t="shared" si="3"/>
        <v>646</v>
      </c>
      <c r="L51" s="17">
        <f t="shared" si="4"/>
        <v>751</v>
      </c>
      <c r="M51" s="17">
        <f t="shared" si="5"/>
        <v>639</v>
      </c>
      <c r="N51" s="17">
        <f t="shared" si="6"/>
        <v>844</v>
      </c>
      <c r="O51" s="17"/>
      <c r="Q51" s="19" t="s">
        <v>416</v>
      </c>
      <c r="R51" s="17">
        <f t="shared" si="8"/>
        <v>79</v>
      </c>
      <c r="S51" s="17">
        <f t="shared" si="9"/>
        <v>72</v>
      </c>
      <c r="T51" s="17">
        <f t="shared" si="10"/>
        <v>95</v>
      </c>
      <c r="U51" s="17">
        <f t="shared" si="11"/>
        <v>93</v>
      </c>
      <c r="V51" s="17">
        <f t="shared" si="12"/>
        <v>74</v>
      </c>
      <c r="W51" s="17">
        <f t="shared" si="13"/>
        <v>68</v>
      </c>
      <c r="X51" s="17"/>
      <c r="Z51" s="19" t="s">
        <v>416</v>
      </c>
      <c r="AA51" s="17">
        <f t="shared" si="15"/>
        <v>542</v>
      </c>
      <c r="AB51" s="17">
        <f t="shared" si="16"/>
        <v>574</v>
      </c>
      <c r="AC51" s="17">
        <f t="shared" si="17"/>
        <v>549</v>
      </c>
      <c r="AD51" s="17">
        <f t="shared" si="18"/>
        <v>651</v>
      </c>
      <c r="AE51" s="17">
        <f t="shared" si="19"/>
        <v>564</v>
      </c>
      <c r="AF51" s="21">
        <f t="shared" si="20"/>
        <v>770</v>
      </c>
      <c r="AG51" s="17"/>
    </row>
    <row r="52" spans="1:33" x14ac:dyDescent="0.25">
      <c r="A52" t="s">
        <v>263</v>
      </c>
      <c r="B52" s="24">
        <f>+'Tabla seguimiento mortalidad'!C63</f>
        <v>510</v>
      </c>
      <c r="C52" s="24">
        <f>+'Tabla seguimiento mortalidad'!G63</f>
        <v>57</v>
      </c>
      <c r="D52" s="24">
        <f>+'Tabla seguimiento mortalidad'!K63</f>
        <v>3</v>
      </c>
      <c r="E52" s="19">
        <f t="shared" si="0"/>
        <v>570</v>
      </c>
      <c r="H52" s="19" t="s">
        <v>417</v>
      </c>
      <c r="I52" s="17">
        <f t="shared" si="1"/>
        <v>570</v>
      </c>
      <c r="J52" s="17">
        <f t="shared" si="2"/>
        <v>657</v>
      </c>
      <c r="K52" s="17">
        <f t="shared" si="3"/>
        <v>647</v>
      </c>
      <c r="L52" s="17">
        <f t="shared" si="4"/>
        <v>741</v>
      </c>
      <c r="M52" s="17">
        <f t="shared" si="5"/>
        <v>690</v>
      </c>
      <c r="N52" s="17">
        <f t="shared" si="6"/>
        <v>906</v>
      </c>
      <c r="O52" s="17"/>
      <c r="Q52" s="19" t="s">
        <v>417</v>
      </c>
      <c r="R52" s="17">
        <f t="shared" si="8"/>
        <v>57</v>
      </c>
      <c r="S52" s="17">
        <f t="shared" si="9"/>
        <v>78</v>
      </c>
      <c r="T52" s="17">
        <f t="shared" si="10"/>
        <v>87</v>
      </c>
      <c r="U52" s="17">
        <f t="shared" si="11"/>
        <v>101</v>
      </c>
      <c r="V52" s="17">
        <f t="shared" si="12"/>
        <v>97</v>
      </c>
      <c r="W52" s="17">
        <f t="shared" si="13"/>
        <v>105</v>
      </c>
      <c r="X52" s="17"/>
      <c r="Z52" s="19" t="s">
        <v>417</v>
      </c>
      <c r="AA52" s="17">
        <f t="shared" si="15"/>
        <v>510</v>
      </c>
      <c r="AB52" s="17">
        <f t="shared" si="16"/>
        <v>577</v>
      </c>
      <c r="AC52" s="17">
        <f t="shared" si="17"/>
        <v>554</v>
      </c>
      <c r="AD52" s="17">
        <f t="shared" si="18"/>
        <v>634</v>
      </c>
      <c r="AE52" s="17">
        <f t="shared" si="19"/>
        <v>590</v>
      </c>
      <c r="AF52" s="21">
        <f t="shared" si="20"/>
        <v>794</v>
      </c>
      <c r="AG52" s="17"/>
    </row>
    <row r="53" spans="1:33" x14ac:dyDescent="0.25">
      <c r="A53" t="s">
        <v>264</v>
      </c>
      <c r="B53" s="24">
        <f>+'Tabla seguimiento mortalidad'!C64</f>
        <v>532</v>
      </c>
      <c r="C53" s="24">
        <f>+'Tabla seguimiento mortalidad'!G64</f>
        <v>75</v>
      </c>
      <c r="D53" s="24">
        <f>+'Tabla seguimiento mortalidad'!K64</f>
        <v>4</v>
      </c>
      <c r="E53" s="19">
        <f t="shared" si="0"/>
        <v>611</v>
      </c>
      <c r="H53" s="19" t="s">
        <v>418</v>
      </c>
      <c r="I53" s="17">
        <f t="shared" si="1"/>
        <v>611</v>
      </c>
      <c r="J53" s="17">
        <f t="shared" si="2"/>
        <v>682</v>
      </c>
      <c r="K53" s="17">
        <f t="shared" si="3"/>
        <v>684</v>
      </c>
      <c r="L53" s="17">
        <f t="shared" si="4"/>
        <v>686</v>
      </c>
      <c r="M53" s="17">
        <f t="shared" si="5"/>
        <v>662</v>
      </c>
      <c r="N53" s="17">
        <f t="shared" si="6"/>
        <v>847</v>
      </c>
      <c r="O53" s="17"/>
      <c r="Q53" s="19" t="s">
        <v>418</v>
      </c>
      <c r="R53" s="17">
        <f t="shared" si="8"/>
        <v>75</v>
      </c>
      <c r="S53" s="17">
        <f t="shared" si="9"/>
        <v>74</v>
      </c>
      <c r="T53" s="17">
        <f t="shared" si="10"/>
        <v>102</v>
      </c>
      <c r="U53" s="17">
        <f t="shared" si="11"/>
        <v>86</v>
      </c>
      <c r="V53" s="17">
        <f t="shared" si="12"/>
        <v>103</v>
      </c>
      <c r="W53" s="17">
        <f t="shared" si="13"/>
        <v>91</v>
      </c>
      <c r="X53" s="17"/>
      <c r="Z53" s="19" t="s">
        <v>418</v>
      </c>
      <c r="AA53" s="17">
        <f t="shared" si="15"/>
        <v>532</v>
      </c>
      <c r="AB53" s="17">
        <f t="shared" si="16"/>
        <v>605</v>
      </c>
      <c r="AC53" s="17">
        <f t="shared" si="17"/>
        <v>579</v>
      </c>
      <c r="AD53" s="17">
        <f t="shared" si="18"/>
        <v>595</v>
      </c>
      <c r="AE53" s="17">
        <f t="shared" si="19"/>
        <v>557</v>
      </c>
      <c r="AF53" s="21">
        <f t="shared" si="20"/>
        <v>751</v>
      </c>
      <c r="AG53" s="17"/>
    </row>
    <row r="54" spans="1:33" x14ac:dyDescent="0.25">
      <c r="A54" t="s">
        <v>265</v>
      </c>
      <c r="B54" s="24">
        <f>+'Tabla seguimiento mortalidad'!C65</f>
        <v>543</v>
      </c>
      <c r="C54" s="24">
        <f>+'Tabla seguimiento mortalidad'!G65</f>
        <v>111</v>
      </c>
      <c r="D54" s="24">
        <f>+'Tabla seguimiento mortalidad'!K65</f>
        <v>2</v>
      </c>
      <c r="E54" s="19">
        <f t="shared" si="0"/>
        <v>656</v>
      </c>
      <c r="H54" s="19" t="s">
        <v>419</v>
      </c>
      <c r="I54" s="17">
        <f t="shared" si="1"/>
        <v>656</v>
      </c>
      <c r="J54" s="17">
        <f t="shared" si="2"/>
        <v>699</v>
      </c>
      <c r="K54" s="17">
        <f t="shared" si="3"/>
        <v>663</v>
      </c>
      <c r="L54" s="17">
        <f t="shared" si="4"/>
        <v>738</v>
      </c>
      <c r="M54" s="17">
        <f t="shared" si="5"/>
        <v>696</v>
      </c>
      <c r="N54" s="17">
        <f t="shared" si="6"/>
        <v>927</v>
      </c>
      <c r="O54" s="17"/>
      <c r="Q54" s="19" t="s">
        <v>419</v>
      </c>
      <c r="R54" s="17">
        <f t="shared" si="8"/>
        <v>111</v>
      </c>
      <c r="S54" s="17">
        <f t="shared" si="9"/>
        <v>97</v>
      </c>
      <c r="T54" s="17">
        <f t="shared" si="10"/>
        <v>94</v>
      </c>
      <c r="U54" s="17">
        <f t="shared" si="11"/>
        <v>112</v>
      </c>
      <c r="V54" s="17">
        <f t="shared" si="12"/>
        <v>103</v>
      </c>
      <c r="W54" s="17">
        <f t="shared" si="13"/>
        <v>83</v>
      </c>
      <c r="X54" s="17"/>
      <c r="Z54" s="19" t="s">
        <v>419</v>
      </c>
      <c r="AA54" s="17">
        <f t="shared" si="15"/>
        <v>543</v>
      </c>
      <c r="AB54" s="17">
        <f t="shared" si="16"/>
        <v>597</v>
      </c>
      <c r="AC54" s="17">
        <f t="shared" si="17"/>
        <v>565</v>
      </c>
      <c r="AD54" s="17">
        <f t="shared" si="18"/>
        <v>618</v>
      </c>
      <c r="AE54" s="17">
        <f t="shared" si="19"/>
        <v>593</v>
      </c>
      <c r="AF54" s="21">
        <f t="shared" si="20"/>
        <v>841</v>
      </c>
      <c r="AG54" s="17"/>
    </row>
    <row r="55" spans="1:33" x14ac:dyDescent="0.25">
      <c r="A55" t="s">
        <v>266</v>
      </c>
      <c r="B55" s="24">
        <f>+'Tabla seguimiento mortalidad'!C66</f>
        <v>545</v>
      </c>
      <c r="C55" s="24">
        <f>+'Tabla seguimiento mortalidad'!G66</f>
        <v>87</v>
      </c>
      <c r="D55" s="24">
        <f>+'Tabla seguimiento mortalidad'!K66</f>
        <v>6</v>
      </c>
      <c r="E55" s="19">
        <f t="shared" si="0"/>
        <v>638</v>
      </c>
      <c r="H55" s="19" t="s">
        <v>420</v>
      </c>
      <c r="I55" s="17">
        <f t="shared" si="1"/>
        <v>638</v>
      </c>
      <c r="J55" s="17"/>
      <c r="K55" s="17"/>
      <c r="L55" s="17"/>
      <c r="M55" s="17"/>
      <c r="N55" s="17">
        <f t="shared" si="6"/>
        <v>1040</v>
      </c>
      <c r="O55" s="17"/>
      <c r="Q55" s="19" t="s">
        <v>420</v>
      </c>
      <c r="R55" s="17">
        <f t="shared" si="8"/>
        <v>87</v>
      </c>
      <c r="S55" s="17"/>
      <c r="T55" s="17"/>
      <c r="U55" s="17"/>
      <c r="V55" s="17"/>
      <c r="W55" s="17">
        <f t="shared" si="13"/>
        <v>84</v>
      </c>
      <c r="X55" s="17"/>
      <c r="Z55" s="19" t="s">
        <v>420</v>
      </c>
      <c r="AA55" s="17">
        <f t="shared" si="15"/>
        <v>545</v>
      </c>
      <c r="AF55" s="21">
        <f t="shared" si="20"/>
        <v>946</v>
      </c>
    </row>
    <row r="56" spans="1:33" x14ac:dyDescent="0.25">
      <c r="A56" t="s">
        <v>53</v>
      </c>
      <c r="B56" s="24">
        <f>+'Tabla seguimiento mortalidad'!C68</f>
        <v>503</v>
      </c>
      <c r="C56" s="24">
        <f>+'Tabla seguimiento mortalidad'!G68</f>
        <v>82</v>
      </c>
      <c r="D56" s="24">
        <f>+'Tabla seguimiento mortalidad'!K68</f>
        <v>2</v>
      </c>
      <c r="E56" s="19">
        <f t="shared" si="0"/>
        <v>587</v>
      </c>
    </row>
    <row r="57" spans="1:33" x14ac:dyDescent="0.25">
      <c r="A57" t="s">
        <v>54</v>
      </c>
      <c r="B57" s="24">
        <f>+'Tabla seguimiento mortalidad'!C69</f>
        <v>502</v>
      </c>
      <c r="C57" s="24">
        <f>+'Tabla seguimiento mortalidad'!G69</f>
        <v>76</v>
      </c>
      <c r="D57" s="24">
        <f>+'Tabla seguimiento mortalidad'!K69</f>
        <v>3</v>
      </c>
      <c r="E57" s="19">
        <f t="shared" si="0"/>
        <v>581</v>
      </c>
    </row>
    <row r="58" spans="1:33" x14ac:dyDescent="0.25">
      <c r="A58" t="s">
        <v>55</v>
      </c>
      <c r="B58" s="24">
        <f>+'Tabla seguimiento mortalidad'!C70</f>
        <v>541</v>
      </c>
      <c r="C58" s="24">
        <f>+'Tabla seguimiento mortalidad'!G70</f>
        <v>80</v>
      </c>
      <c r="D58" s="24">
        <f>+'Tabla seguimiento mortalidad'!K70</f>
        <v>1</v>
      </c>
      <c r="E58" s="19">
        <f t="shared" si="0"/>
        <v>622</v>
      </c>
    </row>
    <row r="59" spans="1:33" x14ac:dyDescent="0.25">
      <c r="A59" t="s">
        <v>56</v>
      </c>
      <c r="B59" s="24">
        <f>+'Tabla seguimiento mortalidad'!C71</f>
        <v>475</v>
      </c>
      <c r="C59" s="24">
        <f>+'Tabla seguimiento mortalidad'!G71</f>
        <v>70</v>
      </c>
      <c r="D59" s="24">
        <f>+'Tabla seguimiento mortalidad'!K71</f>
        <v>3</v>
      </c>
      <c r="E59" s="19">
        <f t="shared" si="0"/>
        <v>548</v>
      </c>
    </row>
    <row r="60" spans="1:33" x14ac:dyDescent="0.25">
      <c r="A60" t="s">
        <v>57</v>
      </c>
      <c r="B60" s="24">
        <f>+'Tabla seguimiento mortalidad'!C72</f>
        <v>515</v>
      </c>
      <c r="C60" s="24">
        <f>+'Tabla seguimiento mortalidad'!G72</f>
        <v>82</v>
      </c>
      <c r="D60" s="24">
        <f>+'Tabla seguimiento mortalidad'!K72</f>
        <v>2</v>
      </c>
      <c r="E60" s="19">
        <f t="shared" si="0"/>
        <v>599</v>
      </c>
    </row>
    <row r="61" spans="1:33" x14ac:dyDescent="0.25">
      <c r="A61" t="s">
        <v>58</v>
      </c>
      <c r="B61" s="24">
        <f>+'Tabla seguimiento mortalidad'!C73</f>
        <v>477</v>
      </c>
      <c r="C61" s="24">
        <f>+'Tabla seguimiento mortalidad'!G73</f>
        <v>78</v>
      </c>
      <c r="D61" s="24">
        <f>+'Tabla seguimiento mortalidad'!K73</f>
        <v>3</v>
      </c>
      <c r="E61" s="19">
        <f t="shared" si="0"/>
        <v>558</v>
      </c>
    </row>
    <row r="62" spans="1:33" x14ac:dyDescent="0.25">
      <c r="A62" t="s">
        <v>59</v>
      </c>
      <c r="B62" s="24">
        <f>+'Tabla seguimiento mortalidad'!C74</f>
        <v>496</v>
      </c>
      <c r="C62" s="24">
        <f>+'Tabla seguimiento mortalidad'!G74</f>
        <v>81</v>
      </c>
      <c r="D62" s="24">
        <f>+'Tabla seguimiento mortalidad'!K74</f>
        <v>1</v>
      </c>
      <c r="E62" s="19">
        <f t="shared" si="0"/>
        <v>578</v>
      </c>
    </row>
    <row r="63" spans="1:33" x14ac:dyDescent="0.25">
      <c r="A63" t="s">
        <v>60</v>
      </c>
      <c r="B63" s="24">
        <f>+'Tabla seguimiento mortalidad'!C75</f>
        <v>498</v>
      </c>
      <c r="C63" s="24">
        <f>+'Tabla seguimiento mortalidad'!G75</f>
        <v>84</v>
      </c>
      <c r="D63" s="24">
        <f>+'Tabla seguimiento mortalidad'!K75</f>
        <v>2</v>
      </c>
      <c r="E63" s="19">
        <f t="shared" si="0"/>
        <v>584</v>
      </c>
    </row>
    <row r="64" spans="1:33" x14ac:dyDescent="0.25">
      <c r="A64" t="s">
        <v>61</v>
      </c>
      <c r="B64" s="24">
        <f>+'Tabla seguimiento mortalidad'!C76</f>
        <v>507</v>
      </c>
      <c r="C64" s="24">
        <f>+'Tabla seguimiento mortalidad'!G76</f>
        <v>65</v>
      </c>
      <c r="D64" s="24">
        <f>+'Tabla seguimiento mortalidad'!K76</f>
        <v>4</v>
      </c>
      <c r="E64" s="19">
        <f t="shared" si="0"/>
        <v>576</v>
      </c>
    </row>
    <row r="65" spans="1:5" x14ac:dyDescent="0.25">
      <c r="A65" t="s">
        <v>62</v>
      </c>
      <c r="B65" s="24">
        <f>+'Tabla seguimiento mortalidad'!C77</f>
        <v>513</v>
      </c>
      <c r="C65" s="24">
        <f>+'Tabla seguimiento mortalidad'!G77</f>
        <v>83</v>
      </c>
      <c r="D65" s="24">
        <f>+'Tabla seguimiento mortalidad'!K77</f>
        <v>3</v>
      </c>
      <c r="E65" s="19">
        <f t="shared" si="0"/>
        <v>599</v>
      </c>
    </row>
    <row r="66" spans="1:5" x14ac:dyDescent="0.25">
      <c r="A66" t="s">
        <v>63</v>
      </c>
      <c r="B66" s="24">
        <f>+'Tabla seguimiento mortalidad'!C78</f>
        <v>514</v>
      </c>
      <c r="C66" s="24">
        <f>+'Tabla seguimiento mortalidad'!G78</f>
        <v>96</v>
      </c>
      <c r="D66" s="24">
        <f>+'Tabla seguimiento mortalidad'!K78</f>
        <v>0</v>
      </c>
      <c r="E66" s="19">
        <f t="shared" si="0"/>
        <v>610</v>
      </c>
    </row>
    <row r="67" spans="1:5" x14ac:dyDescent="0.25">
      <c r="A67" t="s">
        <v>64</v>
      </c>
      <c r="B67" s="24">
        <f>+'Tabla seguimiento mortalidad'!C79</f>
        <v>500</v>
      </c>
      <c r="C67" s="24">
        <f>+'Tabla seguimiento mortalidad'!G79</f>
        <v>94</v>
      </c>
      <c r="D67" s="24">
        <f>+'Tabla seguimiento mortalidad'!K79</f>
        <v>2</v>
      </c>
      <c r="E67" s="19">
        <f t="shared" si="0"/>
        <v>596</v>
      </c>
    </row>
    <row r="68" spans="1:5" x14ac:dyDescent="0.25">
      <c r="A68" t="s">
        <v>65</v>
      </c>
      <c r="B68" s="24">
        <f>+'Tabla seguimiento mortalidad'!C80</f>
        <v>456</v>
      </c>
      <c r="C68" s="24">
        <f>+'Tabla seguimiento mortalidad'!G80</f>
        <v>64</v>
      </c>
      <c r="D68" s="24">
        <f>+'Tabla seguimiento mortalidad'!K80</f>
        <v>5</v>
      </c>
      <c r="E68" s="19">
        <f t="shared" ref="E68:E131" si="22">SUM(B68:D68)</f>
        <v>525</v>
      </c>
    </row>
    <row r="69" spans="1:5" x14ac:dyDescent="0.25">
      <c r="A69" t="s">
        <v>66</v>
      </c>
      <c r="B69" s="24">
        <f>+'Tabla seguimiento mortalidad'!C81</f>
        <v>502</v>
      </c>
      <c r="C69" s="24">
        <f>+'Tabla seguimiento mortalidad'!G81</f>
        <v>61</v>
      </c>
      <c r="D69" s="24">
        <f>+'Tabla seguimiento mortalidad'!K81</f>
        <v>0</v>
      </c>
      <c r="E69" s="19">
        <f t="shared" si="22"/>
        <v>563</v>
      </c>
    </row>
    <row r="70" spans="1:5" x14ac:dyDescent="0.25">
      <c r="A70" t="s">
        <v>67</v>
      </c>
      <c r="B70" s="24">
        <f>+'Tabla seguimiento mortalidad'!C82</f>
        <v>492</v>
      </c>
      <c r="C70" s="24">
        <f>+'Tabla seguimiento mortalidad'!G82</f>
        <v>82</v>
      </c>
      <c r="D70" s="24">
        <f>+'Tabla seguimiento mortalidad'!K82</f>
        <v>2</v>
      </c>
      <c r="E70" s="19">
        <f t="shared" si="22"/>
        <v>576</v>
      </c>
    </row>
    <row r="71" spans="1:5" x14ac:dyDescent="0.25">
      <c r="A71" t="s">
        <v>68</v>
      </c>
      <c r="B71" s="24">
        <f>+'Tabla seguimiento mortalidad'!C83</f>
        <v>499</v>
      </c>
      <c r="C71" s="24">
        <f>+'Tabla seguimiento mortalidad'!G83</f>
        <v>84</v>
      </c>
      <c r="D71" s="24">
        <f>+'Tabla seguimiento mortalidad'!K83</f>
        <v>2</v>
      </c>
      <c r="E71" s="19">
        <f t="shared" si="22"/>
        <v>585</v>
      </c>
    </row>
    <row r="72" spans="1:5" x14ac:dyDescent="0.25">
      <c r="A72" t="s">
        <v>69</v>
      </c>
      <c r="B72" s="24">
        <f>+'Tabla seguimiento mortalidad'!C84</f>
        <v>518</v>
      </c>
      <c r="C72" s="24">
        <f>+'Tabla seguimiento mortalidad'!G84</f>
        <v>64</v>
      </c>
      <c r="D72" s="24">
        <f>+'Tabla seguimiento mortalidad'!K84</f>
        <v>1</v>
      </c>
      <c r="E72" s="19">
        <f t="shared" si="22"/>
        <v>583</v>
      </c>
    </row>
    <row r="73" spans="1:5" x14ac:dyDescent="0.25">
      <c r="A73" t="s">
        <v>70</v>
      </c>
      <c r="B73" s="24">
        <f>+'Tabla seguimiento mortalidad'!C85</f>
        <v>454</v>
      </c>
      <c r="C73" s="24">
        <f>+'Tabla seguimiento mortalidad'!G85</f>
        <v>67</v>
      </c>
      <c r="D73" s="24">
        <f>+'Tabla seguimiento mortalidad'!K85</f>
        <v>3</v>
      </c>
      <c r="E73" s="19">
        <f t="shared" si="22"/>
        <v>524</v>
      </c>
    </row>
    <row r="74" spans="1:5" x14ac:dyDescent="0.25">
      <c r="A74" t="s">
        <v>71</v>
      </c>
      <c r="B74" s="24">
        <f>+'Tabla seguimiento mortalidad'!C86</f>
        <v>519</v>
      </c>
      <c r="C74" s="24">
        <f>+'Tabla seguimiento mortalidad'!G86</f>
        <v>64</v>
      </c>
      <c r="D74" s="24">
        <f>+'Tabla seguimiento mortalidad'!K86</f>
        <v>6</v>
      </c>
      <c r="E74" s="19">
        <f t="shared" si="22"/>
        <v>589</v>
      </c>
    </row>
    <row r="75" spans="1:5" x14ac:dyDescent="0.25">
      <c r="A75" t="s">
        <v>72</v>
      </c>
      <c r="B75" s="24">
        <f>+'Tabla seguimiento mortalidad'!C87</f>
        <v>556</v>
      </c>
      <c r="C75" s="24">
        <f>+'Tabla seguimiento mortalidad'!G87</f>
        <v>95</v>
      </c>
      <c r="D75" s="24">
        <f>+'Tabla seguimiento mortalidad'!K87</f>
        <v>3</v>
      </c>
      <c r="E75" s="19">
        <f t="shared" si="22"/>
        <v>654</v>
      </c>
    </row>
    <row r="76" spans="1:5" x14ac:dyDescent="0.25">
      <c r="A76" t="s">
        <v>73</v>
      </c>
      <c r="B76" s="24">
        <f>+'Tabla seguimiento mortalidad'!C88</f>
        <v>534</v>
      </c>
      <c r="C76" s="24">
        <f>+'Tabla seguimiento mortalidad'!G88</f>
        <v>70</v>
      </c>
      <c r="D76" s="24">
        <f>+'Tabla seguimiento mortalidad'!K88</f>
        <v>2</v>
      </c>
      <c r="E76" s="19">
        <f t="shared" si="22"/>
        <v>606</v>
      </c>
    </row>
    <row r="77" spans="1:5" x14ac:dyDescent="0.25">
      <c r="A77" t="s">
        <v>74</v>
      </c>
      <c r="B77" s="24">
        <f>+'Tabla seguimiento mortalidad'!C89</f>
        <v>598</v>
      </c>
      <c r="C77" s="24">
        <f>+'Tabla seguimiento mortalidad'!G89</f>
        <v>77</v>
      </c>
      <c r="D77" s="24">
        <f>+'Tabla seguimiento mortalidad'!K89</f>
        <v>2</v>
      </c>
      <c r="E77" s="19">
        <f t="shared" si="22"/>
        <v>677</v>
      </c>
    </row>
    <row r="78" spans="1:5" x14ac:dyDescent="0.25">
      <c r="A78" t="s">
        <v>267</v>
      </c>
      <c r="B78" s="24">
        <f>+'Tabla seguimiento mortalidad'!C90</f>
        <v>525</v>
      </c>
      <c r="C78" s="24">
        <f>+'Tabla seguimiento mortalidad'!G90</f>
        <v>95</v>
      </c>
      <c r="D78" s="24">
        <f>+'Tabla seguimiento mortalidad'!K90</f>
        <v>1</v>
      </c>
      <c r="E78" s="19">
        <f t="shared" si="22"/>
        <v>621</v>
      </c>
    </row>
    <row r="79" spans="1:5" x14ac:dyDescent="0.25">
      <c r="A79" t="s">
        <v>268</v>
      </c>
      <c r="B79" s="24">
        <f>+'Tabla seguimiento mortalidad'!C91</f>
        <v>540</v>
      </c>
      <c r="C79" s="24">
        <f>+'Tabla seguimiento mortalidad'!G91</f>
        <v>92</v>
      </c>
      <c r="D79" s="24">
        <f>+'Tabla seguimiento mortalidad'!K91</f>
        <v>1</v>
      </c>
      <c r="E79" s="19">
        <f t="shared" si="22"/>
        <v>633</v>
      </c>
    </row>
    <row r="80" spans="1:5" x14ac:dyDescent="0.25">
      <c r="A80" t="s">
        <v>269</v>
      </c>
      <c r="B80" s="24">
        <f>+'Tabla seguimiento mortalidad'!C92</f>
        <v>600</v>
      </c>
      <c r="C80" s="24">
        <f>+'Tabla seguimiento mortalidad'!G92</f>
        <v>87</v>
      </c>
      <c r="D80" s="24">
        <f>+'Tabla seguimiento mortalidad'!K92</f>
        <v>2</v>
      </c>
      <c r="E80" s="19">
        <f t="shared" si="22"/>
        <v>689</v>
      </c>
    </row>
    <row r="81" spans="1:5" x14ac:dyDescent="0.25">
      <c r="A81" t="s">
        <v>270</v>
      </c>
      <c r="B81" s="24">
        <f>+'Tabla seguimiento mortalidad'!C93</f>
        <v>552</v>
      </c>
      <c r="C81" s="24">
        <f>+'Tabla seguimiento mortalidad'!G93</f>
        <v>77</v>
      </c>
      <c r="D81" s="24">
        <f>+'Tabla seguimiento mortalidad'!K93</f>
        <v>6</v>
      </c>
      <c r="E81" s="19">
        <f t="shared" si="22"/>
        <v>635</v>
      </c>
    </row>
    <row r="82" spans="1:5" x14ac:dyDescent="0.25">
      <c r="A82" t="s">
        <v>271</v>
      </c>
      <c r="B82" s="24">
        <f>+'Tabla seguimiento mortalidad'!C94</f>
        <v>526</v>
      </c>
      <c r="C82" s="24">
        <f>+'Tabla seguimiento mortalidad'!G94</f>
        <v>83</v>
      </c>
      <c r="D82" s="24">
        <f>+'Tabla seguimiento mortalidad'!K94</f>
        <v>3</v>
      </c>
      <c r="E82" s="19">
        <f t="shared" si="22"/>
        <v>612</v>
      </c>
    </row>
    <row r="83" spans="1:5" x14ac:dyDescent="0.25">
      <c r="A83" t="s">
        <v>272</v>
      </c>
      <c r="B83" s="24">
        <f>+'Tabla seguimiento mortalidad'!C95</f>
        <v>554</v>
      </c>
      <c r="C83" s="24">
        <f>+'Tabla seguimiento mortalidad'!G95</f>
        <v>79</v>
      </c>
      <c r="D83" s="24">
        <f>+'Tabla seguimiento mortalidad'!K95</f>
        <v>3</v>
      </c>
      <c r="E83" s="19">
        <f t="shared" si="22"/>
        <v>636</v>
      </c>
    </row>
    <row r="84" spans="1:5" x14ac:dyDescent="0.25">
      <c r="A84" t="s">
        <v>273</v>
      </c>
      <c r="B84" s="24">
        <f>+'Tabla seguimiento mortalidad'!C96</f>
        <v>522</v>
      </c>
      <c r="C84" s="24">
        <f>+'Tabla seguimiento mortalidad'!G96</f>
        <v>78</v>
      </c>
      <c r="D84" s="24">
        <f>+'Tabla seguimiento mortalidad'!K96</f>
        <v>0</v>
      </c>
      <c r="E84" s="19">
        <f t="shared" si="22"/>
        <v>600</v>
      </c>
    </row>
    <row r="85" spans="1:5" x14ac:dyDescent="0.25">
      <c r="A85" t="s">
        <v>274</v>
      </c>
      <c r="B85" s="24">
        <f>+'Tabla seguimiento mortalidad'!C97</f>
        <v>527</v>
      </c>
      <c r="C85" s="24">
        <f>+'Tabla seguimiento mortalidad'!G97</f>
        <v>71</v>
      </c>
      <c r="D85" s="24">
        <f>+'Tabla seguimiento mortalidad'!K97</f>
        <v>1</v>
      </c>
      <c r="E85" s="19">
        <f t="shared" si="22"/>
        <v>599</v>
      </c>
    </row>
    <row r="86" spans="1:5" x14ac:dyDescent="0.25">
      <c r="A86" t="s">
        <v>275</v>
      </c>
      <c r="B86" s="24">
        <f>+'Tabla seguimiento mortalidad'!C98</f>
        <v>526</v>
      </c>
      <c r="C86" s="24">
        <f>+'Tabla seguimiento mortalidad'!G98</f>
        <v>75</v>
      </c>
      <c r="D86" s="24">
        <f>+'Tabla seguimiento mortalidad'!K98</f>
        <v>3</v>
      </c>
      <c r="E86" s="19">
        <f t="shared" si="22"/>
        <v>604</v>
      </c>
    </row>
    <row r="87" spans="1:5" x14ac:dyDescent="0.25">
      <c r="A87" t="s">
        <v>276</v>
      </c>
      <c r="B87" s="24">
        <f>+'Tabla seguimiento mortalidad'!C99</f>
        <v>542</v>
      </c>
      <c r="C87" s="24">
        <f>+'Tabla seguimiento mortalidad'!G99</f>
        <v>79</v>
      </c>
      <c r="D87" s="24">
        <f>+'Tabla seguimiento mortalidad'!K99</f>
        <v>3</v>
      </c>
      <c r="E87" s="19">
        <f t="shared" si="22"/>
        <v>624</v>
      </c>
    </row>
    <row r="88" spans="1:5" x14ac:dyDescent="0.25">
      <c r="A88" t="s">
        <v>277</v>
      </c>
      <c r="B88" s="24">
        <f>+'Tabla seguimiento mortalidad'!C100</f>
        <v>490</v>
      </c>
      <c r="C88" s="24">
        <f>+'Tabla seguimiento mortalidad'!G100</f>
        <v>75</v>
      </c>
      <c r="D88" s="24">
        <f>+'Tabla seguimiento mortalidad'!K100</f>
        <v>3</v>
      </c>
      <c r="E88" s="19">
        <f t="shared" si="22"/>
        <v>568</v>
      </c>
    </row>
    <row r="89" spans="1:5" x14ac:dyDescent="0.25">
      <c r="A89" t="s">
        <v>278</v>
      </c>
      <c r="B89" s="24">
        <f>+'Tabla seguimiento mortalidad'!C101</f>
        <v>485</v>
      </c>
      <c r="C89" s="24">
        <f>+'Tabla seguimiento mortalidad'!G101</f>
        <v>76</v>
      </c>
      <c r="D89" s="24">
        <f>+'Tabla seguimiento mortalidad'!K101</f>
        <v>2</v>
      </c>
      <c r="E89" s="19">
        <f t="shared" si="22"/>
        <v>563</v>
      </c>
    </row>
    <row r="90" spans="1:5" x14ac:dyDescent="0.25">
      <c r="A90" t="s">
        <v>279</v>
      </c>
      <c r="B90" s="24">
        <f>+'Tabla seguimiento mortalidad'!C102</f>
        <v>492</v>
      </c>
      <c r="C90" s="24">
        <f>+'Tabla seguimiento mortalidad'!G102</f>
        <v>77</v>
      </c>
      <c r="D90" s="24">
        <f>+'Tabla seguimiento mortalidad'!K102</f>
        <v>1</v>
      </c>
      <c r="E90" s="19">
        <f t="shared" si="22"/>
        <v>570</v>
      </c>
    </row>
    <row r="91" spans="1:5" x14ac:dyDescent="0.25">
      <c r="A91" t="s">
        <v>280</v>
      </c>
      <c r="B91" s="24">
        <f>+'Tabla seguimiento mortalidad'!C103</f>
        <v>504</v>
      </c>
      <c r="C91" s="24">
        <f>+'Tabla seguimiento mortalidad'!G103</f>
        <v>84</v>
      </c>
      <c r="D91" s="24">
        <f>+'Tabla seguimiento mortalidad'!K103</f>
        <v>1</v>
      </c>
      <c r="E91" s="19">
        <f t="shared" si="22"/>
        <v>589</v>
      </c>
    </row>
    <row r="92" spans="1:5" x14ac:dyDescent="0.25">
      <c r="A92" t="s">
        <v>281</v>
      </c>
      <c r="B92" s="24">
        <f>+'Tabla seguimiento mortalidad'!C104</f>
        <v>496</v>
      </c>
      <c r="C92" s="24">
        <f>+'Tabla seguimiento mortalidad'!G104</f>
        <v>68</v>
      </c>
      <c r="D92" s="24">
        <f>+'Tabla seguimiento mortalidad'!K104</f>
        <v>1</v>
      </c>
      <c r="E92" s="19">
        <f t="shared" si="22"/>
        <v>565</v>
      </c>
    </row>
    <row r="93" spans="1:5" x14ac:dyDescent="0.25">
      <c r="A93" t="s">
        <v>282</v>
      </c>
      <c r="B93" s="24">
        <f>+'Tabla seguimiento mortalidad'!C105</f>
        <v>491</v>
      </c>
      <c r="C93" s="24">
        <f>+'Tabla seguimiento mortalidad'!G105</f>
        <v>66</v>
      </c>
      <c r="D93" s="24">
        <f>+'Tabla seguimiento mortalidad'!K105</f>
        <v>2</v>
      </c>
      <c r="E93" s="19">
        <f t="shared" si="22"/>
        <v>559</v>
      </c>
    </row>
    <row r="94" spans="1:5" x14ac:dyDescent="0.25">
      <c r="A94" t="s">
        <v>283</v>
      </c>
      <c r="B94" s="24">
        <f>+'Tabla seguimiento mortalidad'!C106</f>
        <v>488</v>
      </c>
      <c r="C94" s="24">
        <f>+'Tabla seguimiento mortalidad'!G106</f>
        <v>73</v>
      </c>
      <c r="D94" s="24">
        <f>+'Tabla seguimiento mortalidad'!K106</f>
        <v>6</v>
      </c>
      <c r="E94" s="19">
        <f t="shared" si="22"/>
        <v>567</v>
      </c>
    </row>
    <row r="95" spans="1:5" x14ac:dyDescent="0.25">
      <c r="A95" t="s">
        <v>284</v>
      </c>
      <c r="B95" s="24">
        <f>+'Tabla seguimiento mortalidad'!C107</f>
        <v>481</v>
      </c>
      <c r="C95" s="24">
        <f>+'Tabla seguimiento mortalidad'!G107</f>
        <v>102</v>
      </c>
      <c r="D95" s="24">
        <f>+'Tabla seguimiento mortalidad'!K107</f>
        <v>3</v>
      </c>
      <c r="E95" s="19">
        <f t="shared" si="22"/>
        <v>586</v>
      </c>
    </row>
    <row r="96" spans="1:5" x14ac:dyDescent="0.25">
      <c r="A96" t="s">
        <v>285</v>
      </c>
      <c r="B96" s="24">
        <f>+'Tabla seguimiento mortalidad'!C108</f>
        <v>527</v>
      </c>
      <c r="C96" s="24">
        <f>+'Tabla seguimiento mortalidad'!G108</f>
        <v>82</v>
      </c>
      <c r="D96" s="24">
        <f>+'Tabla seguimiento mortalidad'!K108</f>
        <v>1</v>
      </c>
      <c r="E96" s="19">
        <f t="shared" si="22"/>
        <v>610</v>
      </c>
    </row>
    <row r="97" spans="1:5" x14ac:dyDescent="0.25">
      <c r="A97" t="s">
        <v>286</v>
      </c>
      <c r="B97" s="24">
        <f>+'Tabla seguimiento mortalidad'!C109</f>
        <v>517</v>
      </c>
      <c r="C97" s="24">
        <f>+'Tabla seguimiento mortalidad'!G109</f>
        <v>80</v>
      </c>
      <c r="D97" s="24">
        <f>+'Tabla seguimiento mortalidad'!K109</f>
        <v>4</v>
      </c>
      <c r="E97" s="19">
        <f t="shared" si="22"/>
        <v>601</v>
      </c>
    </row>
    <row r="98" spans="1:5" x14ac:dyDescent="0.25">
      <c r="A98" t="s">
        <v>287</v>
      </c>
      <c r="B98" s="24">
        <f>+'Tabla seguimiento mortalidad'!C110</f>
        <v>514</v>
      </c>
      <c r="C98" s="24">
        <f>+'Tabla seguimiento mortalidad'!G110</f>
        <v>90</v>
      </c>
      <c r="D98" s="24">
        <f>+'Tabla seguimiento mortalidad'!K110</f>
        <v>2</v>
      </c>
      <c r="E98" s="19">
        <f t="shared" si="22"/>
        <v>606</v>
      </c>
    </row>
    <row r="99" spans="1:5" x14ac:dyDescent="0.25">
      <c r="A99" t="s">
        <v>288</v>
      </c>
      <c r="B99" s="24">
        <f>+'Tabla seguimiento mortalidad'!C111</f>
        <v>516</v>
      </c>
      <c r="C99" s="24">
        <f>+'Tabla seguimiento mortalidad'!G111</f>
        <v>71</v>
      </c>
      <c r="D99" s="24">
        <f>+'Tabla seguimiento mortalidad'!K111</f>
        <v>3</v>
      </c>
      <c r="E99" s="19">
        <f t="shared" si="22"/>
        <v>590</v>
      </c>
    </row>
    <row r="100" spans="1:5" x14ac:dyDescent="0.25">
      <c r="A100" t="s">
        <v>289</v>
      </c>
      <c r="B100" s="24">
        <f>+'Tabla seguimiento mortalidad'!C112</f>
        <v>535</v>
      </c>
      <c r="C100" s="24">
        <f>+'Tabla seguimiento mortalidad'!G112</f>
        <v>66</v>
      </c>
      <c r="D100" s="24">
        <f>+'Tabla seguimiento mortalidad'!K112</f>
        <v>1</v>
      </c>
      <c r="E100" s="19">
        <f t="shared" si="22"/>
        <v>602</v>
      </c>
    </row>
    <row r="101" spans="1:5" x14ac:dyDescent="0.25">
      <c r="A101" t="s">
        <v>290</v>
      </c>
      <c r="B101" s="24">
        <f>+'Tabla seguimiento mortalidad'!C113</f>
        <v>502</v>
      </c>
      <c r="C101" s="24">
        <f>+'Tabla seguimiento mortalidad'!G113</f>
        <v>74</v>
      </c>
      <c r="D101" s="24">
        <f>+'Tabla seguimiento mortalidad'!K113</f>
        <v>0</v>
      </c>
      <c r="E101" s="19">
        <f t="shared" si="22"/>
        <v>576</v>
      </c>
    </row>
    <row r="102" spans="1:5" x14ac:dyDescent="0.25">
      <c r="A102" t="s">
        <v>291</v>
      </c>
      <c r="B102" s="24">
        <f>+'Tabla seguimiento mortalidad'!C114</f>
        <v>554</v>
      </c>
      <c r="C102" s="24">
        <f>+'Tabla seguimiento mortalidad'!G114</f>
        <v>91</v>
      </c>
      <c r="D102" s="24">
        <f>+'Tabla seguimiento mortalidad'!K114</f>
        <v>1</v>
      </c>
      <c r="E102" s="19">
        <f t="shared" si="22"/>
        <v>646</v>
      </c>
    </row>
    <row r="103" spans="1:5" x14ac:dyDescent="0.25">
      <c r="A103" t="s">
        <v>292</v>
      </c>
      <c r="B103" s="24">
        <f>+'Tabla seguimiento mortalidad'!C115</f>
        <v>532</v>
      </c>
      <c r="C103" s="24">
        <f>+'Tabla seguimiento mortalidad'!G115</f>
        <v>77</v>
      </c>
      <c r="D103" s="24">
        <f>+'Tabla seguimiento mortalidad'!K115</f>
        <v>4</v>
      </c>
      <c r="E103" s="19">
        <f t="shared" si="22"/>
        <v>613</v>
      </c>
    </row>
    <row r="104" spans="1:5" x14ac:dyDescent="0.25">
      <c r="A104" t="s">
        <v>293</v>
      </c>
      <c r="B104" s="24">
        <f>+'Tabla seguimiento mortalidad'!C116</f>
        <v>574</v>
      </c>
      <c r="C104" s="24">
        <f>+'Tabla seguimiento mortalidad'!G116</f>
        <v>72</v>
      </c>
      <c r="D104" s="24">
        <f>+'Tabla seguimiento mortalidad'!K116</f>
        <v>4</v>
      </c>
      <c r="E104" s="19">
        <f t="shared" si="22"/>
        <v>650</v>
      </c>
    </row>
    <row r="105" spans="1:5" x14ac:dyDescent="0.25">
      <c r="A105" t="s">
        <v>294</v>
      </c>
      <c r="B105" s="24">
        <f>+'Tabla seguimiento mortalidad'!C117</f>
        <v>577</v>
      </c>
      <c r="C105" s="24">
        <f>+'Tabla seguimiento mortalidad'!G117</f>
        <v>78</v>
      </c>
      <c r="D105" s="24">
        <f>+'Tabla seguimiento mortalidad'!K117</f>
        <v>2</v>
      </c>
      <c r="E105" s="19">
        <f t="shared" si="22"/>
        <v>657</v>
      </c>
    </row>
    <row r="106" spans="1:5" x14ac:dyDescent="0.25">
      <c r="A106" t="s">
        <v>295</v>
      </c>
      <c r="B106" s="24">
        <f>+'Tabla seguimiento mortalidad'!C118</f>
        <v>605</v>
      </c>
      <c r="C106" s="24">
        <f>+'Tabla seguimiento mortalidad'!G118</f>
        <v>74</v>
      </c>
      <c r="D106" s="24">
        <f>+'Tabla seguimiento mortalidad'!K118</f>
        <v>3</v>
      </c>
      <c r="E106" s="19">
        <f t="shared" si="22"/>
        <v>682</v>
      </c>
    </row>
    <row r="107" spans="1:5" x14ac:dyDescent="0.25">
      <c r="A107" t="s">
        <v>296</v>
      </c>
      <c r="B107" s="24">
        <f>+'Tabla seguimiento mortalidad'!C119</f>
        <v>597</v>
      </c>
      <c r="C107" s="24">
        <f>+'Tabla seguimiento mortalidad'!G119</f>
        <v>97</v>
      </c>
      <c r="D107" s="24">
        <f>+'Tabla seguimiento mortalidad'!K119</f>
        <v>5</v>
      </c>
      <c r="E107" s="19">
        <f t="shared" si="22"/>
        <v>699</v>
      </c>
    </row>
    <row r="108" spans="1:5" x14ac:dyDescent="0.25">
      <c r="A108" t="s">
        <v>75</v>
      </c>
      <c r="B108" s="24">
        <f>+'Tabla seguimiento mortalidad'!C121</f>
        <v>630</v>
      </c>
      <c r="C108" s="24">
        <f>+'Tabla seguimiento mortalidad'!G121</f>
        <v>88</v>
      </c>
      <c r="D108" s="24">
        <f>+'Tabla seguimiento mortalidad'!K121</f>
        <v>1</v>
      </c>
      <c r="E108" s="19">
        <f t="shared" si="22"/>
        <v>719</v>
      </c>
    </row>
    <row r="109" spans="1:5" x14ac:dyDescent="0.25">
      <c r="A109" t="s">
        <v>76</v>
      </c>
      <c r="B109" s="24">
        <f>+'Tabla seguimiento mortalidad'!C122</f>
        <v>587</v>
      </c>
      <c r="C109" s="24">
        <f>+'Tabla seguimiento mortalidad'!G122</f>
        <v>81</v>
      </c>
      <c r="D109" s="24">
        <f>+'Tabla seguimiento mortalidad'!K122</f>
        <v>2</v>
      </c>
      <c r="E109" s="19">
        <f t="shared" si="22"/>
        <v>670</v>
      </c>
    </row>
    <row r="110" spans="1:5" x14ac:dyDescent="0.25">
      <c r="A110" t="s">
        <v>77</v>
      </c>
      <c r="B110" s="24">
        <f>+'Tabla seguimiento mortalidad'!C123</f>
        <v>603</v>
      </c>
      <c r="C110" s="24">
        <f>+'Tabla seguimiento mortalidad'!G123</f>
        <v>77</v>
      </c>
      <c r="D110" s="24">
        <f>+'Tabla seguimiento mortalidad'!K123</f>
        <v>6</v>
      </c>
      <c r="E110" s="19">
        <f t="shared" si="22"/>
        <v>686</v>
      </c>
    </row>
    <row r="111" spans="1:5" x14ac:dyDescent="0.25">
      <c r="A111" t="s">
        <v>78</v>
      </c>
      <c r="B111" s="24">
        <f>+'Tabla seguimiento mortalidad'!C124</f>
        <v>580</v>
      </c>
      <c r="C111" s="24">
        <f>+'Tabla seguimiento mortalidad'!G124</f>
        <v>71</v>
      </c>
      <c r="D111" s="24">
        <f>+'Tabla seguimiento mortalidad'!K124</f>
        <v>1</v>
      </c>
      <c r="E111" s="19">
        <f t="shared" si="22"/>
        <v>652</v>
      </c>
    </row>
    <row r="112" spans="1:5" x14ac:dyDescent="0.25">
      <c r="A112" t="s">
        <v>79</v>
      </c>
      <c r="B112" s="24">
        <f>+'Tabla seguimiento mortalidad'!C125</f>
        <v>548</v>
      </c>
      <c r="C112" s="24">
        <f>+'Tabla seguimiento mortalidad'!G125</f>
        <v>73</v>
      </c>
      <c r="D112" s="24">
        <f>+'Tabla seguimiento mortalidad'!K125</f>
        <v>4</v>
      </c>
      <c r="E112" s="19">
        <f t="shared" si="22"/>
        <v>625</v>
      </c>
    </row>
    <row r="113" spans="1:5" x14ac:dyDescent="0.25">
      <c r="A113" t="s">
        <v>80</v>
      </c>
      <c r="B113" s="24">
        <f>+'Tabla seguimiento mortalidad'!C126</f>
        <v>545</v>
      </c>
      <c r="C113" s="24">
        <f>+'Tabla seguimiento mortalidad'!G126</f>
        <v>97</v>
      </c>
      <c r="D113" s="24">
        <f>+'Tabla seguimiento mortalidad'!K126</f>
        <v>1</v>
      </c>
      <c r="E113" s="19">
        <f t="shared" si="22"/>
        <v>643</v>
      </c>
    </row>
    <row r="114" spans="1:5" x14ac:dyDescent="0.25">
      <c r="A114" t="s">
        <v>81</v>
      </c>
      <c r="B114" s="24">
        <f>+'Tabla seguimiento mortalidad'!C127</f>
        <v>499</v>
      </c>
      <c r="C114" s="24">
        <f>+'Tabla seguimiento mortalidad'!G127</f>
        <v>94</v>
      </c>
      <c r="D114" s="24">
        <f>+'Tabla seguimiento mortalidad'!K127</f>
        <v>0</v>
      </c>
      <c r="E114" s="19">
        <f t="shared" si="22"/>
        <v>593</v>
      </c>
    </row>
    <row r="115" spans="1:5" x14ac:dyDescent="0.25">
      <c r="A115" t="s">
        <v>82</v>
      </c>
      <c r="B115" s="24">
        <f>+'Tabla seguimiento mortalidad'!C128</f>
        <v>481</v>
      </c>
      <c r="C115" s="24">
        <f>+'Tabla seguimiento mortalidad'!G128</f>
        <v>81</v>
      </c>
      <c r="D115" s="24">
        <f>+'Tabla seguimiento mortalidad'!K128</f>
        <v>2</v>
      </c>
      <c r="E115" s="19">
        <f t="shared" si="22"/>
        <v>564</v>
      </c>
    </row>
    <row r="116" spans="1:5" x14ac:dyDescent="0.25">
      <c r="A116" t="s">
        <v>83</v>
      </c>
      <c r="B116" s="24">
        <f>+'Tabla seguimiento mortalidad'!C129</f>
        <v>547</v>
      </c>
      <c r="C116" s="24">
        <f>+'Tabla seguimiento mortalidad'!G129</f>
        <v>82</v>
      </c>
      <c r="D116" s="24">
        <f>+'Tabla seguimiento mortalidad'!K129</f>
        <v>1</v>
      </c>
      <c r="E116" s="19">
        <f t="shared" si="22"/>
        <v>630</v>
      </c>
    </row>
    <row r="117" spans="1:5" x14ac:dyDescent="0.25">
      <c r="A117" t="s">
        <v>84</v>
      </c>
      <c r="B117" s="24">
        <f>+'Tabla seguimiento mortalidad'!C130</f>
        <v>516</v>
      </c>
      <c r="C117" s="24">
        <f>+'Tabla seguimiento mortalidad'!G130</f>
        <v>63</v>
      </c>
      <c r="D117" s="24">
        <f>+'Tabla seguimiento mortalidad'!K130</f>
        <v>0</v>
      </c>
      <c r="E117" s="19">
        <f t="shared" si="22"/>
        <v>579</v>
      </c>
    </row>
    <row r="118" spans="1:5" x14ac:dyDescent="0.25">
      <c r="A118" t="s">
        <v>85</v>
      </c>
      <c r="B118" s="24">
        <f>+'Tabla seguimiento mortalidad'!C131</f>
        <v>521</v>
      </c>
      <c r="C118" s="24">
        <f>+'Tabla seguimiento mortalidad'!G131</f>
        <v>74</v>
      </c>
      <c r="D118" s="24">
        <f>+'Tabla seguimiento mortalidad'!K131</f>
        <v>1</v>
      </c>
      <c r="E118" s="19">
        <f t="shared" si="22"/>
        <v>596</v>
      </c>
    </row>
    <row r="119" spans="1:5" x14ac:dyDescent="0.25">
      <c r="A119" t="s">
        <v>86</v>
      </c>
      <c r="B119" s="24">
        <f>+'Tabla seguimiento mortalidad'!C132</f>
        <v>512</v>
      </c>
      <c r="C119" s="24">
        <f>+'Tabla seguimiento mortalidad'!G132</f>
        <v>74</v>
      </c>
      <c r="D119" s="24">
        <f>+'Tabla seguimiento mortalidad'!K132</f>
        <v>5</v>
      </c>
      <c r="E119" s="19">
        <f t="shared" si="22"/>
        <v>591</v>
      </c>
    </row>
    <row r="120" spans="1:5" x14ac:dyDescent="0.25">
      <c r="A120" t="s">
        <v>87</v>
      </c>
      <c r="B120" s="24">
        <f>+'Tabla seguimiento mortalidad'!C133</f>
        <v>554</v>
      </c>
      <c r="C120" s="24">
        <f>+'Tabla seguimiento mortalidad'!G133</f>
        <v>64</v>
      </c>
      <c r="D120" s="24">
        <f>+'Tabla seguimiento mortalidad'!K133</f>
        <v>2</v>
      </c>
      <c r="E120" s="19">
        <f t="shared" si="22"/>
        <v>620</v>
      </c>
    </row>
    <row r="121" spans="1:5" x14ac:dyDescent="0.25">
      <c r="A121" t="s">
        <v>88</v>
      </c>
      <c r="B121" s="24">
        <f>+'Tabla seguimiento mortalidad'!C134</f>
        <v>521</v>
      </c>
      <c r="C121" s="24">
        <f>+'Tabla seguimiento mortalidad'!G134</f>
        <v>73</v>
      </c>
      <c r="D121" s="24">
        <f>+'Tabla seguimiento mortalidad'!K134</f>
        <v>4</v>
      </c>
      <c r="E121" s="19">
        <f t="shared" si="22"/>
        <v>598</v>
      </c>
    </row>
    <row r="122" spans="1:5" x14ac:dyDescent="0.25">
      <c r="A122" t="s">
        <v>89</v>
      </c>
      <c r="B122" s="24">
        <f>+'Tabla seguimiento mortalidad'!C135</f>
        <v>490</v>
      </c>
      <c r="C122" s="24">
        <f>+'Tabla seguimiento mortalidad'!G135</f>
        <v>62</v>
      </c>
      <c r="D122" s="24">
        <f>+'Tabla seguimiento mortalidad'!K135</f>
        <v>1</v>
      </c>
      <c r="E122" s="19">
        <f t="shared" si="22"/>
        <v>553</v>
      </c>
    </row>
    <row r="123" spans="1:5" x14ac:dyDescent="0.25">
      <c r="A123" t="s">
        <v>90</v>
      </c>
      <c r="B123" s="24">
        <f>+'Tabla seguimiento mortalidad'!C136</f>
        <v>554</v>
      </c>
      <c r="C123" s="24">
        <f>+'Tabla seguimiento mortalidad'!G136</f>
        <v>84</v>
      </c>
      <c r="D123" s="24">
        <f>+'Tabla seguimiento mortalidad'!K136</f>
        <v>1</v>
      </c>
      <c r="E123" s="19">
        <f t="shared" si="22"/>
        <v>639</v>
      </c>
    </row>
    <row r="124" spans="1:5" x14ac:dyDescent="0.25">
      <c r="A124" t="s">
        <v>91</v>
      </c>
      <c r="B124" s="24">
        <f>+'Tabla seguimiento mortalidad'!C137</f>
        <v>580</v>
      </c>
      <c r="C124" s="24">
        <f>+'Tabla seguimiento mortalidad'!G137</f>
        <v>94</v>
      </c>
      <c r="D124" s="24">
        <f>+'Tabla seguimiento mortalidad'!K137</f>
        <v>1</v>
      </c>
      <c r="E124" s="19">
        <f t="shared" si="22"/>
        <v>675</v>
      </c>
    </row>
    <row r="125" spans="1:5" x14ac:dyDescent="0.25">
      <c r="A125" t="s">
        <v>92</v>
      </c>
      <c r="B125" s="24">
        <f>+'Tabla seguimiento mortalidad'!C138</f>
        <v>491</v>
      </c>
      <c r="C125" s="24">
        <f>+'Tabla seguimiento mortalidad'!G138</f>
        <v>83</v>
      </c>
      <c r="D125" s="24">
        <f>+'Tabla seguimiento mortalidad'!K138</f>
        <v>1</v>
      </c>
      <c r="E125" s="19">
        <f t="shared" si="22"/>
        <v>575</v>
      </c>
    </row>
    <row r="126" spans="1:5" x14ac:dyDescent="0.25">
      <c r="A126" t="s">
        <v>93</v>
      </c>
      <c r="B126" s="24">
        <f>+'Tabla seguimiento mortalidad'!C139</f>
        <v>497</v>
      </c>
      <c r="C126" s="24">
        <f>+'Tabla seguimiento mortalidad'!G139</f>
        <v>87</v>
      </c>
      <c r="D126" s="24">
        <f>+'Tabla seguimiento mortalidad'!K139</f>
        <v>2</v>
      </c>
      <c r="E126" s="19">
        <f t="shared" si="22"/>
        <v>586</v>
      </c>
    </row>
    <row r="127" spans="1:5" x14ac:dyDescent="0.25">
      <c r="A127" t="s">
        <v>94</v>
      </c>
      <c r="B127" s="24">
        <f>+'Tabla seguimiento mortalidad'!C140</f>
        <v>597</v>
      </c>
      <c r="C127" s="24">
        <f>+'Tabla seguimiento mortalidad'!G140</f>
        <v>62</v>
      </c>
      <c r="D127" s="24">
        <f>+'Tabla seguimiento mortalidad'!K140</f>
        <v>3</v>
      </c>
      <c r="E127" s="19">
        <f t="shared" si="22"/>
        <v>662</v>
      </c>
    </row>
    <row r="128" spans="1:5" x14ac:dyDescent="0.25">
      <c r="A128" t="s">
        <v>95</v>
      </c>
      <c r="B128" s="24">
        <f>+'Tabla seguimiento mortalidad'!C141</f>
        <v>561</v>
      </c>
      <c r="C128" s="24">
        <f>+'Tabla seguimiento mortalidad'!G141</f>
        <v>76</v>
      </c>
      <c r="D128" s="24">
        <f>+'Tabla seguimiento mortalidad'!K141</f>
        <v>0</v>
      </c>
      <c r="E128" s="19">
        <f t="shared" si="22"/>
        <v>637</v>
      </c>
    </row>
    <row r="129" spans="1:5" x14ac:dyDescent="0.25">
      <c r="A129" t="s">
        <v>96</v>
      </c>
      <c r="B129" s="24">
        <f>+'Tabla seguimiento mortalidad'!C142</f>
        <v>533</v>
      </c>
      <c r="C129" s="24">
        <f>+'Tabla seguimiento mortalidad'!G142</f>
        <v>90</v>
      </c>
      <c r="D129" s="24">
        <f>+'Tabla seguimiento mortalidad'!K142</f>
        <v>1</v>
      </c>
      <c r="E129" s="19">
        <f t="shared" si="22"/>
        <v>624</v>
      </c>
    </row>
    <row r="130" spans="1:5" x14ac:dyDescent="0.25">
      <c r="A130" t="s">
        <v>297</v>
      </c>
      <c r="B130" s="24">
        <f>+'Tabla seguimiento mortalidad'!C143</f>
        <v>521</v>
      </c>
      <c r="C130" s="24">
        <f>+'Tabla seguimiento mortalidad'!G143</f>
        <v>84</v>
      </c>
      <c r="D130" s="24">
        <f>+'Tabla seguimiento mortalidad'!K143</f>
        <v>3</v>
      </c>
      <c r="E130" s="19">
        <f t="shared" si="22"/>
        <v>608</v>
      </c>
    </row>
    <row r="131" spans="1:5" x14ac:dyDescent="0.25">
      <c r="A131" t="s">
        <v>298</v>
      </c>
      <c r="B131" s="24">
        <f>+'Tabla seguimiento mortalidad'!C144</f>
        <v>504</v>
      </c>
      <c r="C131" s="24">
        <f>+'Tabla seguimiento mortalidad'!G144</f>
        <v>96</v>
      </c>
      <c r="D131" s="24">
        <f>+'Tabla seguimiento mortalidad'!K144</f>
        <v>1</v>
      </c>
      <c r="E131" s="19">
        <f t="shared" si="22"/>
        <v>601</v>
      </c>
    </row>
    <row r="132" spans="1:5" x14ac:dyDescent="0.25">
      <c r="A132" t="s">
        <v>299</v>
      </c>
      <c r="B132" s="24">
        <f>+'Tabla seguimiento mortalidad'!C145</f>
        <v>476</v>
      </c>
      <c r="C132" s="24">
        <f>+'Tabla seguimiento mortalidad'!G145</f>
        <v>72</v>
      </c>
      <c r="D132" s="24">
        <f>+'Tabla seguimiento mortalidad'!K145</f>
        <v>6</v>
      </c>
      <c r="E132" s="19">
        <f t="shared" ref="E132:E195" si="23">SUM(B132:D132)</f>
        <v>554</v>
      </c>
    </row>
    <row r="133" spans="1:5" x14ac:dyDescent="0.25">
      <c r="A133" t="s">
        <v>300</v>
      </c>
      <c r="B133" s="24">
        <f>+'Tabla seguimiento mortalidad'!C146</f>
        <v>539</v>
      </c>
      <c r="C133" s="24">
        <f>+'Tabla seguimiento mortalidad'!G146</f>
        <v>87</v>
      </c>
      <c r="D133" s="24">
        <f>+'Tabla seguimiento mortalidad'!K146</f>
        <v>4</v>
      </c>
      <c r="E133" s="19">
        <f t="shared" si="23"/>
        <v>630</v>
      </c>
    </row>
    <row r="134" spans="1:5" x14ac:dyDescent="0.25">
      <c r="A134" t="s">
        <v>301</v>
      </c>
      <c r="B134" s="24">
        <f>+'Tabla seguimiento mortalidad'!C147</f>
        <v>539</v>
      </c>
      <c r="C134" s="24">
        <f>+'Tabla seguimiento mortalidad'!G147</f>
        <v>87</v>
      </c>
      <c r="D134" s="24">
        <f>+'Tabla seguimiento mortalidad'!K147</f>
        <v>3</v>
      </c>
      <c r="E134" s="19">
        <f t="shared" si="23"/>
        <v>629</v>
      </c>
    </row>
    <row r="135" spans="1:5" x14ac:dyDescent="0.25">
      <c r="A135" t="s">
        <v>302</v>
      </c>
      <c r="B135" s="24">
        <f>+'Tabla seguimiento mortalidad'!C148</f>
        <v>516</v>
      </c>
      <c r="C135" s="24">
        <f>+'Tabla seguimiento mortalidad'!G148</f>
        <v>80</v>
      </c>
      <c r="D135" s="24">
        <f>+'Tabla seguimiento mortalidad'!K148</f>
        <v>1</v>
      </c>
      <c r="E135" s="19">
        <f t="shared" si="23"/>
        <v>597</v>
      </c>
    </row>
    <row r="136" spans="1:5" x14ac:dyDescent="0.25">
      <c r="A136" t="s">
        <v>303</v>
      </c>
      <c r="B136" s="24">
        <f>+'Tabla seguimiento mortalidad'!C149</f>
        <v>499</v>
      </c>
      <c r="C136" s="24">
        <f>+'Tabla seguimiento mortalidad'!G149</f>
        <v>71</v>
      </c>
      <c r="D136" s="24">
        <f>+'Tabla seguimiento mortalidad'!K149</f>
        <v>2</v>
      </c>
      <c r="E136" s="19">
        <f t="shared" si="23"/>
        <v>572</v>
      </c>
    </row>
    <row r="137" spans="1:5" x14ac:dyDescent="0.25">
      <c r="A137" t="s">
        <v>304</v>
      </c>
      <c r="B137" s="24">
        <f>+'Tabla seguimiento mortalidad'!C150</f>
        <v>502</v>
      </c>
      <c r="C137" s="24">
        <f>+'Tabla seguimiento mortalidad'!G150</f>
        <v>103</v>
      </c>
      <c r="D137" s="24">
        <f>+'Tabla seguimiento mortalidad'!K150</f>
        <v>1</v>
      </c>
      <c r="E137" s="19">
        <f t="shared" si="23"/>
        <v>606</v>
      </c>
    </row>
    <row r="138" spans="1:5" x14ac:dyDescent="0.25">
      <c r="A138" t="s">
        <v>305</v>
      </c>
      <c r="B138" s="24">
        <f>+'Tabla seguimiento mortalidad'!C151</f>
        <v>497</v>
      </c>
      <c r="C138" s="24">
        <f>+'Tabla seguimiento mortalidad'!G151</f>
        <v>100</v>
      </c>
      <c r="D138" s="24">
        <f>+'Tabla seguimiento mortalidad'!K151</f>
        <v>3</v>
      </c>
      <c r="E138" s="19">
        <f t="shared" si="23"/>
        <v>600</v>
      </c>
    </row>
    <row r="139" spans="1:5" x14ac:dyDescent="0.25">
      <c r="A139" t="s">
        <v>306</v>
      </c>
      <c r="B139" s="24">
        <f>+'Tabla seguimiento mortalidad'!C152</f>
        <v>521</v>
      </c>
      <c r="C139" s="24">
        <f>+'Tabla seguimiento mortalidad'!G152</f>
        <v>76</v>
      </c>
      <c r="D139" s="24">
        <f>+'Tabla seguimiento mortalidad'!K152</f>
        <v>1</v>
      </c>
      <c r="E139" s="19">
        <f t="shared" si="23"/>
        <v>598</v>
      </c>
    </row>
    <row r="140" spans="1:5" x14ac:dyDescent="0.25">
      <c r="A140" t="s">
        <v>307</v>
      </c>
      <c r="B140" s="24">
        <f>+'Tabla seguimiento mortalidad'!C153</f>
        <v>598</v>
      </c>
      <c r="C140" s="24">
        <f>+'Tabla seguimiento mortalidad'!G153</f>
        <v>84</v>
      </c>
      <c r="D140" s="24">
        <f>+'Tabla seguimiento mortalidad'!K153</f>
        <v>0</v>
      </c>
      <c r="E140" s="19">
        <f t="shared" si="23"/>
        <v>682</v>
      </c>
    </row>
    <row r="141" spans="1:5" x14ac:dyDescent="0.25">
      <c r="A141" t="s">
        <v>308</v>
      </c>
      <c r="B141" s="24">
        <f>+'Tabla seguimiento mortalidad'!C154</f>
        <v>480</v>
      </c>
      <c r="C141" s="24">
        <f>+'Tabla seguimiento mortalidad'!G154</f>
        <v>71</v>
      </c>
      <c r="D141" s="24">
        <f>+'Tabla seguimiento mortalidad'!K154</f>
        <v>1</v>
      </c>
      <c r="E141" s="19">
        <f t="shared" si="23"/>
        <v>552</v>
      </c>
    </row>
    <row r="142" spans="1:5" x14ac:dyDescent="0.25">
      <c r="A142" t="s">
        <v>309</v>
      </c>
      <c r="B142" s="24">
        <f>+'Tabla seguimiento mortalidad'!C155</f>
        <v>491</v>
      </c>
      <c r="C142" s="24">
        <f>+'Tabla seguimiento mortalidad'!G155</f>
        <v>81</v>
      </c>
      <c r="D142" s="24">
        <f>+'Tabla seguimiento mortalidad'!K155</f>
        <v>2</v>
      </c>
      <c r="E142" s="19">
        <f t="shared" si="23"/>
        <v>574</v>
      </c>
    </row>
    <row r="143" spans="1:5" x14ac:dyDescent="0.25">
      <c r="A143" t="s">
        <v>310</v>
      </c>
      <c r="B143" s="24">
        <f>+'Tabla seguimiento mortalidad'!C156</f>
        <v>562</v>
      </c>
      <c r="C143" s="24">
        <f>+'Tabla seguimiento mortalidad'!G156</f>
        <v>94</v>
      </c>
      <c r="D143" s="24">
        <f>+'Tabla seguimiento mortalidad'!K156</f>
        <v>4</v>
      </c>
      <c r="E143" s="19">
        <f t="shared" si="23"/>
        <v>660</v>
      </c>
    </row>
    <row r="144" spans="1:5" x14ac:dyDescent="0.25">
      <c r="A144" t="s">
        <v>311</v>
      </c>
      <c r="B144" s="24">
        <f>+'Tabla seguimiento mortalidad'!C157</f>
        <v>529</v>
      </c>
      <c r="C144" s="24">
        <f>+'Tabla seguimiento mortalidad'!G157</f>
        <v>89</v>
      </c>
      <c r="D144" s="24">
        <f>+'Tabla seguimiento mortalidad'!K157</f>
        <v>3</v>
      </c>
      <c r="E144" s="19">
        <f t="shared" si="23"/>
        <v>621</v>
      </c>
    </row>
    <row r="145" spans="1:5" x14ac:dyDescent="0.25">
      <c r="A145" t="s">
        <v>312</v>
      </c>
      <c r="B145" s="24">
        <f>+'Tabla seguimiento mortalidad'!C158</f>
        <v>537</v>
      </c>
      <c r="C145" s="24">
        <f>+'Tabla seguimiento mortalidad'!G158</f>
        <v>79</v>
      </c>
      <c r="D145" s="24">
        <f>+'Tabla seguimiento mortalidad'!K158</f>
        <v>3</v>
      </c>
      <c r="E145" s="19">
        <f t="shared" si="23"/>
        <v>619</v>
      </c>
    </row>
    <row r="146" spans="1:5" x14ac:dyDescent="0.25">
      <c r="A146" t="s">
        <v>313</v>
      </c>
      <c r="B146" s="24">
        <f>+'Tabla seguimiento mortalidad'!C159</f>
        <v>551</v>
      </c>
      <c r="C146" s="24">
        <f>+'Tabla seguimiento mortalidad'!G159</f>
        <v>72</v>
      </c>
      <c r="D146" s="24">
        <f>+'Tabla seguimiento mortalidad'!K159</f>
        <v>1</v>
      </c>
      <c r="E146" s="19">
        <f t="shared" si="23"/>
        <v>624</v>
      </c>
    </row>
    <row r="147" spans="1:5" x14ac:dyDescent="0.25">
      <c r="A147" t="s">
        <v>314</v>
      </c>
      <c r="B147" s="24">
        <f>+'Tabla seguimiento mortalidad'!C160</f>
        <v>574</v>
      </c>
      <c r="C147" s="24">
        <f>+'Tabla seguimiento mortalidad'!G160</f>
        <v>89</v>
      </c>
      <c r="D147" s="24">
        <f>+'Tabla seguimiento mortalidad'!K160</f>
        <v>4</v>
      </c>
      <c r="E147" s="19">
        <f t="shared" si="23"/>
        <v>667</v>
      </c>
    </row>
    <row r="148" spans="1:5" x14ac:dyDescent="0.25">
      <c r="A148" t="s">
        <v>315</v>
      </c>
      <c r="B148" s="24">
        <f>+'Tabla seguimiento mortalidad'!C161</f>
        <v>575</v>
      </c>
      <c r="C148" s="24">
        <f>+'Tabla seguimiento mortalidad'!G161</f>
        <v>89</v>
      </c>
      <c r="D148" s="24">
        <f>+'Tabla seguimiento mortalidad'!K161</f>
        <v>3</v>
      </c>
      <c r="E148" s="19">
        <f t="shared" si="23"/>
        <v>667</v>
      </c>
    </row>
    <row r="149" spans="1:5" x14ac:dyDescent="0.25">
      <c r="A149" t="s">
        <v>316</v>
      </c>
      <c r="B149" s="24">
        <f>+'Tabla seguimiento mortalidad'!C162</f>
        <v>589</v>
      </c>
      <c r="C149" s="24">
        <f>+'Tabla seguimiento mortalidad'!G162</f>
        <v>93</v>
      </c>
      <c r="D149" s="24">
        <f>+'Tabla seguimiento mortalidad'!K162</f>
        <v>1</v>
      </c>
      <c r="E149" s="19">
        <f t="shared" si="23"/>
        <v>683</v>
      </c>
    </row>
    <row r="150" spans="1:5" x14ac:dyDescent="0.25">
      <c r="A150" t="s">
        <v>317</v>
      </c>
      <c r="B150" s="24">
        <f>+'Tabla seguimiento mortalidad'!C163</f>
        <v>498</v>
      </c>
      <c r="C150" s="24">
        <f>+'Tabla seguimiento mortalidad'!G163</f>
        <v>80</v>
      </c>
      <c r="D150" s="24">
        <f>+'Tabla seguimiento mortalidad'!K163</f>
        <v>1</v>
      </c>
      <c r="E150" s="19">
        <f t="shared" si="23"/>
        <v>579</v>
      </c>
    </row>
    <row r="151" spans="1:5" x14ac:dyDescent="0.25">
      <c r="A151" t="s">
        <v>318</v>
      </c>
      <c r="B151" s="24">
        <f>+'Tabla seguimiento mortalidad'!C164</f>
        <v>539</v>
      </c>
      <c r="C151" s="24">
        <f>+'Tabla seguimiento mortalidad'!G164</f>
        <v>98</v>
      </c>
      <c r="D151" s="24">
        <f>+'Tabla seguimiento mortalidad'!K164</f>
        <v>1</v>
      </c>
      <c r="E151" s="19">
        <f t="shared" si="23"/>
        <v>638</v>
      </c>
    </row>
    <row r="152" spans="1:5" x14ac:dyDescent="0.25">
      <c r="A152" t="s">
        <v>319</v>
      </c>
      <c r="B152" s="24">
        <f>+'Tabla seguimiento mortalidad'!C165</f>
        <v>545</v>
      </c>
      <c r="C152" s="24">
        <f>+'Tabla seguimiento mortalidad'!G165</f>
        <v>77</v>
      </c>
      <c r="D152" s="24">
        <f>+'Tabla seguimiento mortalidad'!K165</f>
        <v>4</v>
      </c>
      <c r="E152" s="19">
        <f t="shared" si="23"/>
        <v>626</v>
      </c>
    </row>
    <row r="153" spans="1:5" x14ac:dyDescent="0.25">
      <c r="A153" t="s">
        <v>320</v>
      </c>
      <c r="B153" s="24">
        <f>+'Tabla seguimiento mortalidad'!C166</f>
        <v>569</v>
      </c>
      <c r="C153" s="24">
        <f>+'Tabla seguimiento mortalidad'!G166</f>
        <v>78</v>
      </c>
      <c r="D153" s="24">
        <f>+'Tabla seguimiento mortalidad'!K166</f>
        <v>4</v>
      </c>
      <c r="E153" s="19">
        <f t="shared" si="23"/>
        <v>651</v>
      </c>
    </row>
    <row r="154" spans="1:5" x14ac:dyDescent="0.25">
      <c r="A154" t="s">
        <v>321</v>
      </c>
      <c r="B154" s="24">
        <f>+'Tabla seguimiento mortalidad'!C167</f>
        <v>541</v>
      </c>
      <c r="C154" s="24">
        <f>+'Tabla seguimiento mortalidad'!G167</f>
        <v>71</v>
      </c>
      <c r="D154" s="24">
        <f>+'Tabla seguimiento mortalidad'!K167</f>
        <v>1</v>
      </c>
      <c r="E154" s="19">
        <f t="shared" si="23"/>
        <v>613</v>
      </c>
    </row>
    <row r="155" spans="1:5" x14ac:dyDescent="0.25">
      <c r="A155" t="s">
        <v>322</v>
      </c>
      <c r="B155" s="24">
        <f>+'Tabla seguimiento mortalidad'!C168</f>
        <v>545</v>
      </c>
      <c r="C155" s="24">
        <f>+'Tabla seguimiento mortalidad'!G168</f>
        <v>74</v>
      </c>
      <c r="D155" s="24">
        <f>+'Tabla seguimiento mortalidad'!K168</f>
        <v>1</v>
      </c>
      <c r="E155" s="19">
        <f t="shared" si="23"/>
        <v>620</v>
      </c>
    </row>
    <row r="156" spans="1:5" x14ac:dyDescent="0.25">
      <c r="A156" t="s">
        <v>323</v>
      </c>
      <c r="B156" s="24">
        <f>+'Tabla seguimiento mortalidad'!C169</f>
        <v>549</v>
      </c>
      <c r="C156" s="24">
        <f>+'Tabla seguimiento mortalidad'!G169</f>
        <v>95</v>
      </c>
      <c r="D156" s="24">
        <f>+'Tabla seguimiento mortalidad'!K169</f>
        <v>2</v>
      </c>
      <c r="E156" s="19">
        <f t="shared" si="23"/>
        <v>646</v>
      </c>
    </row>
    <row r="157" spans="1:5" x14ac:dyDescent="0.25">
      <c r="A157" t="s">
        <v>324</v>
      </c>
      <c r="B157" s="24">
        <f>+'Tabla seguimiento mortalidad'!C170</f>
        <v>554</v>
      </c>
      <c r="C157" s="24">
        <f>+'Tabla seguimiento mortalidad'!G170</f>
        <v>87</v>
      </c>
      <c r="D157" s="24">
        <f>+'Tabla seguimiento mortalidad'!K170</f>
        <v>6</v>
      </c>
      <c r="E157" s="19">
        <f t="shared" si="23"/>
        <v>647</v>
      </c>
    </row>
    <row r="158" spans="1:5" x14ac:dyDescent="0.25">
      <c r="A158" t="s">
        <v>325</v>
      </c>
      <c r="B158" s="24">
        <f>+'Tabla seguimiento mortalidad'!C171</f>
        <v>579</v>
      </c>
      <c r="C158" s="24">
        <f>+'Tabla seguimiento mortalidad'!G171</f>
        <v>102</v>
      </c>
      <c r="D158" s="24">
        <f>+'Tabla seguimiento mortalidad'!K171</f>
        <v>3</v>
      </c>
      <c r="E158" s="19">
        <f t="shared" si="23"/>
        <v>684</v>
      </c>
    </row>
    <row r="159" spans="1:5" x14ac:dyDescent="0.25">
      <c r="A159" t="s">
        <v>326</v>
      </c>
      <c r="B159" s="24">
        <f>+'Tabla seguimiento mortalidad'!C172</f>
        <v>565</v>
      </c>
      <c r="C159" s="24">
        <f>+'Tabla seguimiento mortalidad'!G172</f>
        <v>94</v>
      </c>
      <c r="D159" s="24">
        <f>+'Tabla seguimiento mortalidad'!K172</f>
        <v>4</v>
      </c>
      <c r="E159" s="19">
        <f t="shared" si="23"/>
        <v>663</v>
      </c>
    </row>
    <row r="160" spans="1:5" x14ac:dyDescent="0.25">
      <c r="A160" t="s">
        <v>97</v>
      </c>
      <c r="B160" s="24">
        <f>+'Tabla seguimiento mortalidad'!C174</f>
        <v>576</v>
      </c>
      <c r="C160" s="24">
        <f>+'Tabla seguimiento mortalidad'!G174</f>
        <v>100</v>
      </c>
      <c r="D160" s="24">
        <f>+'Tabla seguimiento mortalidad'!K174</f>
        <v>3</v>
      </c>
      <c r="E160" s="19">
        <f t="shared" si="23"/>
        <v>679</v>
      </c>
    </row>
    <row r="161" spans="1:5" x14ac:dyDescent="0.25">
      <c r="A161" t="s">
        <v>98</v>
      </c>
      <c r="B161" s="24">
        <f>+'Tabla seguimiento mortalidad'!C175</f>
        <v>537</v>
      </c>
      <c r="C161" s="24">
        <f>+'Tabla seguimiento mortalidad'!G175</f>
        <v>88</v>
      </c>
      <c r="D161" s="24">
        <f>+'Tabla seguimiento mortalidad'!K175</f>
        <v>3</v>
      </c>
      <c r="E161" s="19">
        <f t="shared" si="23"/>
        <v>628</v>
      </c>
    </row>
    <row r="162" spans="1:5" x14ac:dyDescent="0.25">
      <c r="A162" t="s">
        <v>99</v>
      </c>
      <c r="B162" s="24">
        <f>+'Tabla seguimiento mortalidad'!C176</f>
        <v>563</v>
      </c>
      <c r="C162" s="24">
        <f>+'Tabla seguimiento mortalidad'!G176</f>
        <v>123</v>
      </c>
      <c r="D162" s="24">
        <f>+'Tabla seguimiento mortalidad'!K176</f>
        <v>4</v>
      </c>
      <c r="E162" s="19">
        <f t="shared" si="23"/>
        <v>690</v>
      </c>
    </row>
    <row r="163" spans="1:5" x14ac:dyDescent="0.25">
      <c r="A163" t="s">
        <v>100</v>
      </c>
      <c r="B163" s="24">
        <f>+'Tabla seguimiento mortalidad'!C177</f>
        <v>564</v>
      </c>
      <c r="C163" s="24">
        <f>+'Tabla seguimiento mortalidad'!G177</f>
        <v>105</v>
      </c>
      <c r="D163" s="24">
        <f>+'Tabla seguimiento mortalidad'!K177</f>
        <v>1</v>
      </c>
      <c r="E163" s="19">
        <f t="shared" si="23"/>
        <v>670</v>
      </c>
    </row>
    <row r="164" spans="1:5" x14ac:dyDescent="0.25">
      <c r="A164" t="s">
        <v>101</v>
      </c>
      <c r="B164" s="24">
        <f>+'Tabla seguimiento mortalidad'!C178</f>
        <v>509</v>
      </c>
      <c r="C164" s="24">
        <f>+'Tabla seguimiento mortalidad'!G178</f>
        <v>99</v>
      </c>
      <c r="D164" s="24">
        <f>+'Tabla seguimiento mortalidad'!K178</f>
        <v>3</v>
      </c>
      <c r="E164" s="19">
        <f t="shared" si="23"/>
        <v>611</v>
      </c>
    </row>
    <row r="165" spans="1:5" x14ac:dyDescent="0.25">
      <c r="A165" t="s">
        <v>102</v>
      </c>
      <c r="B165" s="24">
        <f>+'Tabla seguimiento mortalidad'!C179</f>
        <v>503</v>
      </c>
      <c r="C165" s="24">
        <f>+'Tabla seguimiento mortalidad'!G179</f>
        <v>95</v>
      </c>
      <c r="D165" s="24">
        <f>+'Tabla seguimiento mortalidad'!K179</f>
        <v>1</v>
      </c>
      <c r="E165" s="19">
        <f t="shared" si="23"/>
        <v>599</v>
      </c>
    </row>
    <row r="166" spans="1:5" x14ac:dyDescent="0.25">
      <c r="A166" t="s">
        <v>103</v>
      </c>
      <c r="B166" s="24">
        <f>+'Tabla seguimiento mortalidad'!C180</f>
        <v>517</v>
      </c>
      <c r="C166" s="24">
        <f>+'Tabla seguimiento mortalidad'!G180</f>
        <v>64</v>
      </c>
      <c r="D166" s="24">
        <f>+'Tabla seguimiento mortalidad'!K180</f>
        <v>5</v>
      </c>
      <c r="E166" s="19">
        <f t="shared" si="23"/>
        <v>586</v>
      </c>
    </row>
    <row r="167" spans="1:5" x14ac:dyDescent="0.25">
      <c r="A167" t="s">
        <v>104</v>
      </c>
      <c r="B167" s="24">
        <f>+'Tabla seguimiento mortalidad'!C181</f>
        <v>494</v>
      </c>
      <c r="C167" s="24">
        <f>+'Tabla seguimiento mortalidad'!G181</f>
        <v>96</v>
      </c>
      <c r="D167" s="24">
        <f>+'Tabla seguimiento mortalidad'!K181</f>
        <v>2</v>
      </c>
      <c r="E167" s="19">
        <f t="shared" si="23"/>
        <v>592</v>
      </c>
    </row>
    <row r="168" spans="1:5" x14ac:dyDescent="0.25">
      <c r="A168" t="s">
        <v>105</v>
      </c>
      <c r="B168" s="24">
        <f>+'Tabla seguimiento mortalidad'!C182</f>
        <v>497</v>
      </c>
      <c r="C168" s="24">
        <f>+'Tabla seguimiento mortalidad'!G182</f>
        <v>104</v>
      </c>
      <c r="D168" s="24">
        <f>+'Tabla seguimiento mortalidad'!K182</f>
        <v>5</v>
      </c>
      <c r="E168" s="19">
        <f t="shared" si="23"/>
        <v>606</v>
      </c>
    </row>
    <row r="169" spans="1:5" x14ac:dyDescent="0.25">
      <c r="A169" t="s">
        <v>106</v>
      </c>
      <c r="B169" s="24">
        <f>+'Tabla seguimiento mortalidad'!C183</f>
        <v>499</v>
      </c>
      <c r="C169" s="24">
        <f>+'Tabla seguimiento mortalidad'!G183</f>
        <v>83</v>
      </c>
      <c r="D169" s="24">
        <f>+'Tabla seguimiento mortalidad'!K183</f>
        <v>5</v>
      </c>
      <c r="E169" s="19">
        <f t="shared" si="23"/>
        <v>587</v>
      </c>
    </row>
    <row r="170" spans="1:5" x14ac:dyDescent="0.25">
      <c r="A170" t="s">
        <v>107</v>
      </c>
      <c r="B170" s="24">
        <f>+'Tabla seguimiento mortalidad'!C184</f>
        <v>527</v>
      </c>
      <c r="C170" s="24">
        <f>+'Tabla seguimiento mortalidad'!G184</f>
        <v>86</v>
      </c>
      <c r="D170" s="24">
        <f>+'Tabla seguimiento mortalidad'!K184</f>
        <v>3</v>
      </c>
      <c r="E170" s="19">
        <f t="shared" si="23"/>
        <v>616</v>
      </c>
    </row>
    <row r="171" spans="1:5" x14ac:dyDescent="0.25">
      <c r="A171" t="s">
        <v>108</v>
      </c>
      <c r="B171" s="24">
        <f>+'Tabla seguimiento mortalidad'!C185</f>
        <v>545</v>
      </c>
      <c r="C171" s="24">
        <f>+'Tabla seguimiento mortalidad'!G185</f>
        <v>85</v>
      </c>
      <c r="D171" s="24">
        <f>+'Tabla seguimiento mortalidad'!K185</f>
        <v>7</v>
      </c>
      <c r="E171" s="19">
        <f t="shared" si="23"/>
        <v>637</v>
      </c>
    </row>
    <row r="172" spans="1:5" x14ac:dyDescent="0.25">
      <c r="A172" t="s">
        <v>109</v>
      </c>
      <c r="B172" s="24">
        <f>+'Tabla seguimiento mortalidad'!C186</f>
        <v>505</v>
      </c>
      <c r="C172" s="24">
        <f>+'Tabla seguimiento mortalidad'!G186</f>
        <v>84</v>
      </c>
      <c r="D172" s="24">
        <f>+'Tabla seguimiento mortalidad'!K186</f>
        <v>1</v>
      </c>
      <c r="E172" s="19">
        <f t="shared" si="23"/>
        <v>590</v>
      </c>
    </row>
    <row r="173" spans="1:5" x14ac:dyDescent="0.25">
      <c r="A173" t="s">
        <v>110</v>
      </c>
      <c r="B173" s="24">
        <f>+'Tabla seguimiento mortalidad'!C187</f>
        <v>508</v>
      </c>
      <c r="C173" s="24">
        <f>+'Tabla seguimiento mortalidad'!G187</f>
        <v>95</v>
      </c>
      <c r="D173" s="24">
        <f>+'Tabla seguimiento mortalidad'!K187</f>
        <v>6</v>
      </c>
      <c r="E173" s="19">
        <f t="shared" si="23"/>
        <v>609</v>
      </c>
    </row>
    <row r="174" spans="1:5" x14ac:dyDescent="0.25">
      <c r="A174" t="s">
        <v>111</v>
      </c>
      <c r="B174" s="24">
        <f>+'Tabla seguimiento mortalidad'!C188</f>
        <v>490</v>
      </c>
      <c r="C174" s="24">
        <f>+'Tabla seguimiento mortalidad'!G188</f>
        <v>94</v>
      </c>
      <c r="D174" s="24">
        <f>+'Tabla seguimiento mortalidad'!K188</f>
        <v>1</v>
      </c>
      <c r="E174" s="19">
        <f t="shared" si="23"/>
        <v>585</v>
      </c>
    </row>
    <row r="175" spans="1:5" x14ac:dyDescent="0.25">
      <c r="A175" t="s">
        <v>112</v>
      </c>
      <c r="B175" s="24">
        <f>+'Tabla seguimiento mortalidad'!C189</f>
        <v>549</v>
      </c>
      <c r="C175" s="24">
        <f>+'Tabla seguimiento mortalidad'!G189</f>
        <v>94</v>
      </c>
      <c r="D175" s="24">
        <f>+'Tabla seguimiento mortalidad'!K189</f>
        <v>3</v>
      </c>
      <c r="E175" s="19">
        <f t="shared" si="23"/>
        <v>646</v>
      </c>
    </row>
    <row r="176" spans="1:5" x14ac:dyDescent="0.25">
      <c r="A176" t="s">
        <v>113</v>
      </c>
      <c r="B176" s="24">
        <f>+'Tabla seguimiento mortalidad'!C190</f>
        <v>522</v>
      </c>
      <c r="C176" s="24">
        <f>+'Tabla seguimiento mortalidad'!G190</f>
        <v>84</v>
      </c>
      <c r="D176" s="24">
        <f>+'Tabla seguimiento mortalidad'!K190</f>
        <v>7</v>
      </c>
      <c r="E176" s="19">
        <f t="shared" si="23"/>
        <v>613</v>
      </c>
    </row>
    <row r="177" spans="1:5" x14ac:dyDescent="0.25">
      <c r="A177" t="s">
        <v>114</v>
      </c>
      <c r="B177" s="24">
        <f>+'Tabla seguimiento mortalidad'!C191</f>
        <v>558</v>
      </c>
      <c r="C177" s="24">
        <f>+'Tabla seguimiento mortalidad'!G191</f>
        <v>82</v>
      </c>
      <c r="D177" s="24">
        <f>+'Tabla seguimiento mortalidad'!K191</f>
        <v>5</v>
      </c>
      <c r="E177" s="19">
        <f t="shared" si="23"/>
        <v>645</v>
      </c>
    </row>
    <row r="178" spans="1:5" x14ac:dyDescent="0.25">
      <c r="A178" t="s">
        <v>115</v>
      </c>
      <c r="B178" s="24">
        <f>+'Tabla seguimiento mortalidad'!C192</f>
        <v>538</v>
      </c>
      <c r="C178" s="24">
        <f>+'Tabla seguimiento mortalidad'!G192</f>
        <v>83</v>
      </c>
      <c r="D178" s="24">
        <f>+'Tabla seguimiento mortalidad'!K192</f>
        <v>5</v>
      </c>
      <c r="E178" s="19">
        <f t="shared" si="23"/>
        <v>626</v>
      </c>
    </row>
    <row r="179" spans="1:5" x14ac:dyDescent="0.25">
      <c r="A179" t="s">
        <v>116</v>
      </c>
      <c r="B179" s="24">
        <f>+'Tabla seguimiento mortalidad'!C193</f>
        <v>534</v>
      </c>
      <c r="C179" s="24">
        <f>+'Tabla seguimiento mortalidad'!G193</f>
        <v>85</v>
      </c>
      <c r="D179" s="24">
        <f>+'Tabla seguimiento mortalidad'!K193</f>
        <v>5</v>
      </c>
      <c r="E179" s="19">
        <f t="shared" si="23"/>
        <v>624</v>
      </c>
    </row>
    <row r="180" spans="1:5" x14ac:dyDescent="0.25">
      <c r="A180" t="s">
        <v>117</v>
      </c>
      <c r="B180" s="24">
        <f>+'Tabla seguimiento mortalidad'!C194</f>
        <v>566</v>
      </c>
      <c r="C180" s="24">
        <f>+'Tabla seguimiento mortalidad'!G194</f>
        <v>69</v>
      </c>
      <c r="D180" s="24">
        <f>+'Tabla seguimiento mortalidad'!K194</f>
        <v>6</v>
      </c>
      <c r="E180" s="19">
        <f t="shared" si="23"/>
        <v>641</v>
      </c>
    </row>
    <row r="181" spans="1:5" x14ac:dyDescent="0.25">
      <c r="A181" t="s">
        <v>118</v>
      </c>
      <c r="B181" s="24">
        <f>+'Tabla seguimiento mortalidad'!C195</f>
        <v>567</v>
      </c>
      <c r="C181" s="24">
        <f>+'Tabla seguimiento mortalidad'!G195</f>
        <v>104</v>
      </c>
      <c r="D181" s="24">
        <f>+'Tabla seguimiento mortalidad'!K195</f>
        <v>5</v>
      </c>
      <c r="E181" s="19">
        <f t="shared" si="23"/>
        <v>676</v>
      </c>
    </row>
    <row r="182" spans="1:5" x14ac:dyDescent="0.25">
      <c r="A182" t="s">
        <v>327</v>
      </c>
      <c r="B182" s="24">
        <f>+'Tabla seguimiento mortalidad'!C196</f>
        <v>546</v>
      </c>
      <c r="C182" s="24">
        <f>+'Tabla seguimiento mortalidad'!G196</f>
        <v>113</v>
      </c>
      <c r="D182" s="24">
        <f>+'Tabla seguimiento mortalidad'!K196</f>
        <v>5</v>
      </c>
      <c r="E182" s="19">
        <f t="shared" si="23"/>
        <v>664</v>
      </c>
    </row>
    <row r="183" spans="1:5" x14ac:dyDescent="0.25">
      <c r="A183" t="s">
        <v>328</v>
      </c>
      <c r="B183" s="24">
        <f>+'Tabla seguimiento mortalidad'!C197</f>
        <v>567</v>
      </c>
      <c r="C183" s="24">
        <f>+'Tabla seguimiento mortalidad'!G197</f>
        <v>79</v>
      </c>
      <c r="D183" s="24">
        <f>+'Tabla seguimiento mortalidad'!K197</f>
        <v>4</v>
      </c>
      <c r="E183" s="19">
        <f t="shared" si="23"/>
        <v>650</v>
      </c>
    </row>
    <row r="184" spans="1:5" x14ac:dyDescent="0.25">
      <c r="A184" t="s">
        <v>329</v>
      </c>
      <c r="B184" s="24">
        <f>+'Tabla seguimiento mortalidad'!C198</f>
        <v>568</v>
      </c>
      <c r="C184" s="24">
        <f>+'Tabla seguimiento mortalidad'!G198</f>
        <v>103</v>
      </c>
      <c r="D184" s="24">
        <f>+'Tabla seguimiento mortalidad'!K198</f>
        <v>4</v>
      </c>
      <c r="E184" s="19">
        <f t="shared" si="23"/>
        <v>675</v>
      </c>
    </row>
    <row r="185" spans="1:5" x14ac:dyDescent="0.25">
      <c r="A185" t="s">
        <v>330</v>
      </c>
      <c r="B185" s="24">
        <f>+'Tabla seguimiento mortalidad'!C199</f>
        <v>552</v>
      </c>
      <c r="C185" s="24">
        <f>+'Tabla seguimiento mortalidad'!G199</f>
        <v>92</v>
      </c>
      <c r="D185" s="24">
        <f>+'Tabla seguimiento mortalidad'!K199</f>
        <v>1</v>
      </c>
      <c r="E185" s="19">
        <f t="shared" si="23"/>
        <v>645</v>
      </c>
    </row>
    <row r="186" spans="1:5" x14ac:dyDescent="0.25">
      <c r="A186" t="s">
        <v>331</v>
      </c>
      <c r="B186" s="24">
        <f>+'Tabla seguimiento mortalidad'!C200</f>
        <v>543</v>
      </c>
      <c r="C186" s="24">
        <f>+'Tabla seguimiento mortalidad'!G200</f>
        <v>97</v>
      </c>
      <c r="D186" s="24">
        <f>+'Tabla seguimiento mortalidad'!K200</f>
        <v>3</v>
      </c>
      <c r="E186" s="19">
        <f t="shared" si="23"/>
        <v>643</v>
      </c>
    </row>
    <row r="187" spans="1:5" x14ac:dyDescent="0.25">
      <c r="A187" t="s">
        <v>332</v>
      </c>
      <c r="B187" s="24">
        <f>+'Tabla seguimiento mortalidad'!C201</f>
        <v>580</v>
      </c>
      <c r="C187" s="24">
        <f>+'Tabla seguimiento mortalidad'!G201</f>
        <v>81</v>
      </c>
      <c r="D187" s="24">
        <f>+'Tabla seguimiento mortalidad'!K201</f>
        <v>5</v>
      </c>
      <c r="E187" s="19">
        <f t="shared" si="23"/>
        <v>666</v>
      </c>
    </row>
    <row r="188" spans="1:5" x14ac:dyDescent="0.25">
      <c r="A188" t="s">
        <v>333</v>
      </c>
      <c r="B188" s="24">
        <f>+'Tabla seguimiento mortalidad'!C202</f>
        <v>585</v>
      </c>
      <c r="C188" s="24">
        <f>+'Tabla seguimiento mortalidad'!G202</f>
        <v>73</v>
      </c>
      <c r="D188" s="24">
        <f>+'Tabla seguimiento mortalidad'!K202</f>
        <v>4</v>
      </c>
      <c r="E188" s="19">
        <f t="shared" si="23"/>
        <v>662</v>
      </c>
    </row>
    <row r="189" spans="1:5" x14ac:dyDescent="0.25">
      <c r="A189" t="s">
        <v>334</v>
      </c>
      <c r="B189" s="24">
        <f>+'Tabla seguimiento mortalidad'!C203</f>
        <v>581</v>
      </c>
      <c r="C189" s="24">
        <f>+'Tabla seguimiento mortalidad'!G203</f>
        <v>83</v>
      </c>
      <c r="D189" s="24">
        <f>+'Tabla seguimiento mortalidad'!K203</f>
        <v>6</v>
      </c>
      <c r="E189" s="19">
        <f t="shared" si="23"/>
        <v>670</v>
      </c>
    </row>
    <row r="190" spans="1:5" x14ac:dyDescent="0.25">
      <c r="A190" t="s">
        <v>335</v>
      </c>
      <c r="B190" s="24">
        <f>+'Tabla seguimiento mortalidad'!C204</f>
        <v>509</v>
      </c>
      <c r="C190" s="24">
        <f>+'Tabla seguimiento mortalidad'!G204</f>
        <v>71</v>
      </c>
      <c r="D190" s="24">
        <f>+'Tabla seguimiento mortalidad'!K204</f>
        <v>2</v>
      </c>
      <c r="E190" s="19">
        <f t="shared" si="23"/>
        <v>582</v>
      </c>
    </row>
    <row r="191" spans="1:5" x14ac:dyDescent="0.25">
      <c r="A191" t="s">
        <v>336</v>
      </c>
      <c r="B191" s="24">
        <f>+'Tabla seguimiento mortalidad'!C205</f>
        <v>541</v>
      </c>
      <c r="C191" s="24">
        <f>+'Tabla seguimiento mortalidad'!G205</f>
        <v>109</v>
      </c>
      <c r="D191" s="24">
        <f>+'Tabla seguimiento mortalidad'!K205</f>
        <v>4</v>
      </c>
      <c r="E191" s="19">
        <f t="shared" si="23"/>
        <v>654</v>
      </c>
    </row>
    <row r="192" spans="1:5" x14ac:dyDescent="0.25">
      <c r="A192" t="s">
        <v>337</v>
      </c>
      <c r="B192" s="24">
        <f>+'Tabla seguimiento mortalidad'!C206</f>
        <v>569</v>
      </c>
      <c r="C192" s="24">
        <f>+'Tabla seguimiento mortalidad'!G206</f>
        <v>99</v>
      </c>
      <c r="D192" s="24">
        <f>+'Tabla seguimiento mortalidad'!K206</f>
        <v>2</v>
      </c>
      <c r="E192" s="19">
        <f t="shared" si="23"/>
        <v>670</v>
      </c>
    </row>
    <row r="193" spans="1:5" x14ac:dyDescent="0.25">
      <c r="A193" t="s">
        <v>338</v>
      </c>
      <c r="B193" s="24">
        <f>+'Tabla seguimiento mortalidad'!C207</f>
        <v>548</v>
      </c>
      <c r="C193" s="24">
        <f>+'Tabla seguimiento mortalidad'!G207</f>
        <v>75</v>
      </c>
      <c r="D193" s="24">
        <f>+'Tabla seguimiento mortalidad'!K207</f>
        <v>2</v>
      </c>
      <c r="E193" s="19">
        <f t="shared" si="23"/>
        <v>625</v>
      </c>
    </row>
    <row r="194" spans="1:5" x14ac:dyDescent="0.25">
      <c r="A194" t="s">
        <v>339</v>
      </c>
      <c r="B194" s="24">
        <f>+'Tabla seguimiento mortalidad'!C208</f>
        <v>529</v>
      </c>
      <c r="C194" s="24">
        <f>+'Tabla seguimiento mortalidad'!G208</f>
        <v>82</v>
      </c>
      <c r="D194" s="24">
        <f>+'Tabla seguimiento mortalidad'!K208</f>
        <v>6</v>
      </c>
      <c r="E194" s="19">
        <f t="shared" si="23"/>
        <v>617</v>
      </c>
    </row>
    <row r="195" spans="1:5" x14ac:dyDescent="0.25">
      <c r="A195" t="s">
        <v>340</v>
      </c>
      <c r="B195" s="24">
        <f>+'Tabla seguimiento mortalidad'!C209</f>
        <v>534</v>
      </c>
      <c r="C195" s="24">
        <f>+'Tabla seguimiento mortalidad'!G209</f>
        <v>77</v>
      </c>
      <c r="D195" s="24">
        <f>+'Tabla seguimiento mortalidad'!K209</f>
        <v>2</v>
      </c>
      <c r="E195" s="19">
        <f t="shared" si="23"/>
        <v>613</v>
      </c>
    </row>
    <row r="196" spans="1:5" x14ac:dyDescent="0.25">
      <c r="A196" t="s">
        <v>341</v>
      </c>
      <c r="B196" s="24">
        <f>+'Tabla seguimiento mortalidad'!C210</f>
        <v>557</v>
      </c>
      <c r="C196" s="24">
        <f>+'Tabla seguimiento mortalidad'!G210</f>
        <v>77</v>
      </c>
      <c r="D196" s="24">
        <f>+'Tabla seguimiento mortalidad'!K210</f>
        <v>0</v>
      </c>
      <c r="E196" s="19">
        <f t="shared" ref="E196:E259" si="24">SUM(B196:D196)</f>
        <v>634</v>
      </c>
    </row>
    <row r="197" spans="1:5" x14ac:dyDescent="0.25">
      <c r="A197" t="s">
        <v>342</v>
      </c>
      <c r="B197" s="24">
        <f>+'Tabla seguimiento mortalidad'!C211</f>
        <v>549</v>
      </c>
      <c r="C197" s="24">
        <f>+'Tabla seguimiento mortalidad'!G211</f>
        <v>107</v>
      </c>
      <c r="D197" s="24">
        <f>+'Tabla seguimiento mortalidad'!K211</f>
        <v>4</v>
      </c>
      <c r="E197" s="19">
        <f t="shared" si="24"/>
        <v>660</v>
      </c>
    </row>
    <row r="198" spans="1:5" x14ac:dyDescent="0.25">
      <c r="A198" t="s">
        <v>343</v>
      </c>
      <c r="B198" s="24">
        <f>+'Tabla seguimiento mortalidad'!C212</f>
        <v>514</v>
      </c>
      <c r="C198" s="24">
        <f>+'Tabla seguimiento mortalidad'!G212</f>
        <v>85</v>
      </c>
      <c r="D198" s="24">
        <f>+'Tabla seguimiento mortalidad'!K212</f>
        <v>2</v>
      </c>
      <c r="E198" s="19">
        <f t="shared" si="24"/>
        <v>601</v>
      </c>
    </row>
    <row r="199" spans="1:5" x14ac:dyDescent="0.25">
      <c r="A199" t="s">
        <v>344</v>
      </c>
      <c r="B199" s="24">
        <f>+'Tabla seguimiento mortalidad'!C213</f>
        <v>533</v>
      </c>
      <c r="C199" s="24">
        <f>+'Tabla seguimiento mortalidad'!G213</f>
        <v>85</v>
      </c>
      <c r="D199" s="24">
        <f>+'Tabla seguimiento mortalidad'!K213</f>
        <v>1</v>
      </c>
      <c r="E199" s="19">
        <f t="shared" si="24"/>
        <v>619</v>
      </c>
    </row>
    <row r="200" spans="1:5" x14ac:dyDescent="0.25">
      <c r="A200" t="s">
        <v>345</v>
      </c>
      <c r="B200" s="24">
        <f>+'Tabla seguimiento mortalidad'!C214</f>
        <v>493</v>
      </c>
      <c r="C200" s="24">
        <f>+'Tabla seguimiento mortalidad'!G214</f>
        <v>70</v>
      </c>
      <c r="D200" s="24">
        <f>+'Tabla seguimiento mortalidad'!K214</f>
        <v>2</v>
      </c>
      <c r="E200" s="19">
        <f t="shared" si="24"/>
        <v>565</v>
      </c>
    </row>
    <row r="201" spans="1:5" x14ac:dyDescent="0.25">
      <c r="A201" t="s">
        <v>346</v>
      </c>
      <c r="B201" s="24">
        <f>+'Tabla seguimiento mortalidad'!C215</f>
        <v>523</v>
      </c>
      <c r="C201" s="24">
        <f>+'Tabla seguimiento mortalidad'!G215</f>
        <v>100</v>
      </c>
      <c r="D201" s="24">
        <f>+'Tabla seguimiento mortalidad'!K215</f>
        <v>2</v>
      </c>
      <c r="E201" s="19">
        <f t="shared" si="24"/>
        <v>625</v>
      </c>
    </row>
    <row r="202" spans="1:5" x14ac:dyDescent="0.25">
      <c r="A202" t="s">
        <v>347</v>
      </c>
      <c r="B202" s="24">
        <f>+'Tabla seguimiento mortalidad'!C216</f>
        <v>574</v>
      </c>
      <c r="C202" s="24">
        <f>+'Tabla seguimiento mortalidad'!G216</f>
        <v>98</v>
      </c>
      <c r="D202" s="24">
        <f>+'Tabla seguimiento mortalidad'!K216</f>
        <v>8</v>
      </c>
      <c r="E202" s="19">
        <f t="shared" si="24"/>
        <v>680</v>
      </c>
    </row>
    <row r="203" spans="1:5" x14ac:dyDescent="0.25">
      <c r="A203" t="s">
        <v>348</v>
      </c>
      <c r="B203" s="24">
        <f>+'Tabla seguimiento mortalidad'!C217</f>
        <v>542</v>
      </c>
      <c r="C203" s="24">
        <f>+'Tabla seguimiento mortalidad'!G217</f>
        <v>85</v>
      </c>
      <c r="D203" s="24">
        <f>+'Tabla seguimiento mortalidad'!K217</f>
        <v>6</v>
      </c>
      <c r="E203" s="19">
        <f t="shared" si="24"/>
        <v>633</v>
      </c>
    </row>
    <row r="204" spans="1:5" x14ac:dyDescent="0.25">
      <c r="A204" t="s">
        <v>349</v>
      </c>
      <c r="B204" s="24">
        <f>+'Tabla seguimiento mortalidad'!C218</f>
        <v>538</v>
      </c>
      <c r="C204" s="24">
        <f>+'Tabla seguimiento mortalidad'!G218</f>
        <v>92</v>
      </c>
      <c r="D204" s="24">
        <f>+'Tabla seguimiento mortalidad'!K218</f>
        <v>4</v>
      </c>
      <c r="E204" s="19">
        <f t="shared" si="24"/>
        <v>634</v>
      </c>
    </row>
    <row r="205" spans="1:5" x14ac:dyDescent="0.25">
      <c r="A205" t="s">
        <v>350</v>
      </c>
      <c r="B205" s="24">
        <f>+'Tabla seguimiento mortalidad'!C219</f>
        <v>556</v>
      </c>
      <c r="C205" s="24">
        <f>+'Tabla seguimiento mortalidad'!G219</f>
        <v>86</v>
      </c>
      <c r="D205" s="24">
        <f>+'Tabla seguimiento mortalidad'!K219</f>
        <v>3</v>
      </c>
      <c r="E205" s="19">
        <f t="shared" si="24"/>
        <v>645</v>
      </c>
    </row>
    <row r="206" spans="1:5" x14ac:dyDescent="0.25">
      <c r="A206" t="s">
        <v>351</v>
      </c>
      <c r="B206" s="24">
        <f>+'Tabla seguimiento mortalidad'!C220</f>
        <v>578</v>
      </c>
      <c r="C206" s="24">
        <f>+'Tabla seguimiento mortalidad'!G220</f>
        <v>95</v>
      </c>
      <c r="D206" s="24">
        <f>+'Tabla seguimiento mortalidad'!K220</f>
        <v>3</v>
      </c>
      <c r="E206" s="19">
        <f t="shared" si="24"/>
        <v>676</v>
      </c>
    </row>
    <row r="207" spans="1:5" x14ac:dyDescent="0.25">
      <c r="A207" t="s">
        <v>352</v>
      </c>
      <c r="B207" s="24">
        <f>+'Tabla seguimiento mortalidad'!C221</f>
        <v>593</v>
      </c>
      <c r="C207" s="24">
        <f>+'Tabla seguimiento mortalidad'!G221</f>
        <v>70</v>
      </c>
      <c r="D207" s="24">
        <f>+'Tabla seguimiento mortalidad'!K221</f>
        <v>4</v>
      </c>
      <c r="E207" s="19">
        <f t="shared" si="24"/>
        <v>667</v>
      </c>
    </row>
    <row r="208" spans="1:5" x14ac:dyDescent="0.25">
      <c r="A208" t="s">
        <v>353</v>
      </c>
      <c r="B208" s="24">
        <f>+'Tabla seguimiento mortalidad'!C222</f>
        <v>651</v>
      </c>
      <c r="C208" s="24">
        <f>+'Tabla seguimiento mortalidad'!G222</f>
        <v>93</v>
      </c>
      <c r="D208" s="24">
        <f>+'Tabla seguimiento mortalidad'!K222</f>
        <v>7</v>
      </c>
      <c r="E208" s="19">
        <f t="shared" si="24"/>
        <v>751</v>
      </c>
    </row>
    <row r="209" spans="1:5" x14ac:dyDescent="0.25">
      <c r="A209" t="s">
        <v>354</v>
      </c>
      <c r="B209" s="24">
        <f>+'Tabla seguimiento mortalidad'!C223</f>
        <v>634</v>
      </c>
      <c r="C209" s="24">
        <f>+'Tabla seguimiento mortalidad'!G223</f>
        <v>101</v>
      </c>
      <c r="D209" s="24">
        <f>+'Tabla seguimiento mortalidad'!K223</f>
        <v>6</v>
      </c>
      <c r="E209" s="19">
        <f t="shared" si="24"/>
        <v>741</v>
      </c>
    </row>
    <row r="210" spans="1:5" x14ac:dyDescent="0.25">
      <c r="A210" t="s">
        <v>355</v>
      </c>
      <c r="B210" s="24">
        <f>+'Tabla seguimiento mortalidad'!C224</f>
        <v>595</v>
      </c>
      <c r="C210" s="24">
        <f>+'Tabla seguimiento mortalidad'!G224</f>
        <v>86</v>
      </c>
      <c r="D210" s="24">
        <f>+'Tabla seguimiento mortalidad'!K224</f>
        <v>5</v>
      </c>
      <c r="E210" s="19">
        <f t="shared" si="24"/>
        <v>686</v>
      </c>
    </row>
    <row r="211" spans="1:5" x14ac:dyDescent="0.25">
      <c r="A211" t="s">
        <v>356</v>
      </c>
      <c r="B211" s="24">
        <f>+'Tabla seguimiento mortalidad'!C225</f>
        <v>618</v>
      </c>
      <c r="C211" s="24">
        <f>+'Tabla seguimiento mortalidad'!G225</f>
        <v>112</v>
      </c>
      <c r="D211" s="24">
        <f>+'Tabla seguimiento mortalidad'!K225</f>
        <v>8</v>
      </c>
      <c r="E211" s="19">
        <f t="shared" si="24"/>
        <v>738</v>
      </c>
    </row>
    <row r="212" spans="1:5" x14ac:dyDescent="0.25">
      <c r="A212" t="s">
        <v>119</v>
      </c>
      <c r="B212" s="24">
        <f>+'Tabla seguimiento mortalidad'!C227</f>
        <v>683</v>
      </c>
      <c r="C212" s="24">
        <f>+'Tabla seguimiento mortalidad'!G227</f>
        <v>120</v>
      </c>
      <c r="D212" s="24">
        <f>+'Tabla seguimiento mortalidad'!K227</f>
        <v>4</v>
      </c>
      <c r="E212" s="19">
        <f t="shared" si="24"/>
        <v>807</v>
      </c>
    </row>
    <row r="213" spans="1:5" x14ac:dyDescent="0.25">
      <c r="A213" t="s">
        <v>120</v>
      </c>
      <c r="B213" s="24">
        <f>+'Tabla seguimiento mortalidad'!C228</f>
        <v>550</v>
      </c>
      <c r="C213" s="24">
        <f>+'Tabla seguimiento mortalidad'!G228</f>
        <v>103</v>
      </c>
      <c r="D213" s="24">
        <f>+'Tabla seguimiento mortalidad'!K228</f>
        <v>2</v>
      </c>
      <c r="E213" s="19">
        <f t="shared" si="24"/>
        <v>655</v>
      </c>
    </row>
    <row r="214" spans="1:5" x14ac:dyDescent="0.25">
      <c r="A214" t="s">
        <v>121</v>
      </c>
      <c r="B214" s="24">
        <f>+'Tabla seguimiento mortalidad'!C229</f>
        <v>562</v>
      </c>
      <c r="C214" s="24">
        <f>+'Tabla seguimiento mortalidad'!G229</f>
        <v>88</v>
      </c>
      <c r="D214" s="24">
        <f>+'Tabla seguimiento mortalidad'!K229</f>
        <v>0</v>
      </c>
      <c r="E214" s="19">
        <f t="shared" si="24"/>
        <v>650</v>
      </c>
    </row>
    <row r="215" spans="1:5" x14ac:dyDescent="0.25">
      <c r="A215" t="s">
        <v>122</v>
      </c>
      <c r="B215" s="24">
        <f>+'Tabla seguimiento mortalidad'!C230</f>
        <v>587</v>
      </c>
      <c r="C215" s="24">
        <f>+'Tabla seguimiento mortalidad'!G230</f>
        <v>89</v>
      </c>
      <c r="D215" s="24">
        <f>+'Tabla seguimiento mortalidad'!K230</f>
        <v>1</v>
      </c>
      <c r="E215" s="19">
        <f t="shared" si="24"/>
        <v>677</v>
      </c>
    </row>
    <row r="216" spans="1:5" x14ac:dyDescent="0.25">
      <c r="A216" t="s">
        <v>123</v>
      </c>
      <c r="B216" s="24">
        <f>+'Tabla seguimiento mortalidad'!C231</f>
        <v>502</v>
      </c>
      <c r="C216" s="24">
        <f>+'Tabla seguimiento mortalidad'!G231</f>
        <v>95</v>
      </c>
      <c r="D216" s="24">
        <f>+'Tabla seguimiento mortalidad'!K231</f>
        <v>0</v>
      </c>
      <c r="E216" s="19">
        <f t="shared" si="24"/>
        <v>597</v>
      </c>
    </row>
    <row r="217" spans="1:5" x14ac:dyDescent="0.25">
      <c r="A217" t="s">
        <v>124</v>
      </c>
      <c r="B217" s="24">
        <f>+'Tabla seguimiento mortalidad'!C232</f>
        <v>547</v>
      </c>
      <c r="C217" s="24">
        <f>+'Tabla seguimiento mortalidad'!G232</f>
        <v>87</v>
      </c>
      <c r="D217" s="24">
        <f>+'Tabla seguimiento mortalidad'!K232</f>
        <v>0</v>
      </c>
      <c r="E217" s="19">
        <f t="shared" si="24"/>
        <v>634</v>
      </c>
    </row>
    <row r="218" spans="1:5" x14ac:dyDescent="0.25">
      <c r="A218" t="s">
        <v>125</v>
      </c>
      <c r="B218" s="24">
        <f>+'Tabla seguimiento mortalidad'!C233</f>
        <v>575</v>
      </c>
      <c r="C218" s="24">
        <f>+'Tabla seguimiento mortalidad'!G233</f>
        <v>90</v>
      </c>
      <c r="D218" s="24">
        <f>+'Tabla seguimiento mortalidad'!K233</f>
        <v>1</v>
      </c>
      <c r="E218" s="19">
        <f t="shared" si="24"/>
        <v>666</v>
      </c>
    </row>
    <row r="219" spans="1:5" x14ac:dyDescent="0.25">
      <c r="A219" t="s">
        <v>126</v>
      </c>
      <c r="B219" s="24">
        <f>+'Tabla seguimiento mortalidad'!C234</f>
        <v>512</v>
      </c>
      <c r="C219" s="24">
        <f>+'Tabla seguimiento mortalidad'!G234</f>
        <v>86</v>
      </c>
      <c r="D219" s="24">
        <f>+'Tabla seguimiento mortalidad'!K234</f>
        <v>0</v>
      </c>
      <c r="E219" s="19">
        <f t="shared" si="24"/>
        <v>598</v>
      </c>
    </row>
    <row r="220" spans="1:5" x14ac:dyDescent="0.25">
      <c r="A220" t="s">
        <v>127</v>
      </c>
      <c r="B220" s="24">
        <f>+'Tabla seguimiento mortalidad'!C235</f>
        <v>524</v>
      </c>
      <c r="C220" s="24">
        <f>+'Tabla seguimiento mortalidad'!G235</f>
        <v>89</v>
      </c>
      <c r="D220" s="24">
        <f>+'Tabla seguimiento mortalidad'!K235</f>
        <v>2</v>
      </c>
      <c r="E220" s="19">
        <f t="shared" si="24"/>
        <v>615</v>
      </c>
    </row>
    <row r="221" spans="1:5" x14ac:dyDescent="0.25">
      <c r="A221" t="s">
        <v>128</v>
      </c>
      <c r="B221" s="24">
        <f>+'Tabla seguimiento mortalidad'!C236</f>
        <v>529</v>
      </c>
      <c r="C221" s="24">
        <f>+'Tabla seguimiento mortalidad'!G236</f>
        <v>80</v>
      </c>
      <c r="D221" s="24">
        <f>+'Tabla seguimiento mortalidad'!K236</f>
        <v>2</v>
      </c>
      <c r="E221" s="19">
        <f t="shared" si="24"/>
        <v>611</v>
      </c>
    </row>
    <row r="222" spans="1:5" x14ac:dyDescent="0.25">
      <c r="A222" t="s">
        <v>129</v>
      </c>
      <c r="B222" s="24">
        <f>+'Tabla seguimiento mortalidad'!C237</f>
        <v>586</v>
      </c>
      <c r="C222" s="24">
        <f>+'Tabla seguimiento mortalidad'!G237</f>
        <v>83</v>
      </c>
      <c r="D222" s="24">
        <f>+'Tabla seguimiento mortalidad'!K237</f>
        <v>2</v>
      </c>
      <c r="E222" s="19">
        <f t="shared" si="24"/>
        <v>671</v>
      </c>
    </row>
    <row r="223" spans="1:5" x14ac:dyDescent="0.25">
      <c r="A223" t="s">
        <v>130</v>
      </c>
      <c r="B223" s="24">
        <f>+'Tabla seguimiento mortalidad'!C238</f>
        <v>535</v>
      </c>
      <c r="C223" s="24">
        <f>+'Tabla seguimiento mortalidad'!G238</f>
        <v>94</v>
      </c>
      <c r="D223" s="24">
        <f>+'Tabla seguimiento mortalidad'!K238</f>
        <v>1</v>
      </c>
      <c r="E223" s="19">
        <f t="shared" si="24"/>
        <v>630</v>
      </c>
    </row>
    <row r="224" spans="1:5" x14ac:dyDescent="0.25">
      <c r="A224" t="s">
        <v>131</v>
      </c>
      <c r="B224" s="24">
        <f>+'Tabla seguimiento mortalidad'!C239</f>
        <v>536</v>
      </c>
      <c r="C224" s="24">
        <f>+'Tabla seguimiento mortalidad'!G239</f>
        <v>102</v>
      </c>
      <c r="D224" s="24">
        <f>+'Tabla seguimiento mortalidad'!K239</f>
        <v>0</v>
      </c>
      <c r="E224" s="19">
        <f t="shared" si="24"/>
        <v>638</v>
      </c>
    </row>
    <row r="225" spans="1:5" x14ac:dyDescent="0.25">
      <c r="A225" t="s">
        <v>132</v>
      </c>
      <c r="B225" s="24">
        <f>+'Tabla seguimiento mortalidad'!C240</f>
        <v>557</v>
      </c>
      <c r="C225" s="24">
        <f>+'Tabla seguimiento mortalidad'!G240</f>
        <v>87</v>
      </c>
      <c r="D225" s="24">
        <f>+'Tabla seguimiento mortalidad'!K240</f>
        <v>2</v>
      </c>
      <c r="E225" s="19">
        <f t="shared" si="24"/>
        <v>646</v>
      </c>
    </row>
    <row r="226" spans="1:5" x14ac:dyDescent="0.25">
      <c r="A226" t="s">
        <v>133</v>
      </c>
      <c r="B226" s="24">
        <f>+'Tabla seguimiento mortalidad'!C241</f>
        <v>557</v>
      </c>
      <c r="C226" s="24">
        <f>+'Tabla seguimiento mortalidad'!G241</f>
        <v>113</v>
      </c>
      <c r="D226" s="24">
        <f>+'Tabla seguimiento mortalidad'!K241</f>
        <v>0</v>
      </c>
      <c r="E226" s="19">
        <f t="shared" si="24"/>
        <v>670</v>
      </c>
    </row>
    <row r="227" spans="1:5" x14ac:dyDescent="0.25">
      <c r="A227" t="s">
        <v>134</v>
      </c>
      <c r="B227" s="24">
        <f>+'Tabla seguimiento mortalidad'!C242</f>
        <v>526</v>
      </c>
      <c r="C227" s="24">
        <f>+'Tabla seguimiento mortalidad'!G242</f>
        <v>77</v>
      </c>
      <c r="D227" s="24">
        <f>+'Tabla seguimiento mortalidad'!K242</f>
        <v>0</v>
      </c>
      <c r="E227" s="19">
        <f t="shared" si="24"/>
        <v>603</v>
      </c>
    </row>
    <row r="228" spans="1:5" x14ac:dyDescent="0.25">
      <c r="A228" t="s">
        <v>135</v>
      </c>
      <c r="B228" s="24">
        <f>+'Tabla seguimiento mortalidad'!C243</f>
        <v>574</v>
      </c>
      <c r="C228" s="24">
        <f>+'Tabla seguimiento mortalidad'!G243</f>
        <v>103</v>
      </c>
      <c r="D228" s="24">
        <f>+'Tabla seguimiento mortalidad'!K243</f>
        <v>0</v>
      </c>
      <c r="E228" s="19">
        <f t="shared" si="24"/>
        <v>677</v>
      </c>
    </row>
    <row r="229" spans="1:5" x14ac:dyDescent="0.25">
      <c r="A229" t="s">
        <v>136</v>
      </c>
      <c r="B229" s="24">
        <f>+'Tabla seguimiento mortalidad'!C244</f>
        <v>592</v>
      </c>
      <c r="C229" s="24">
        <f>+'Tabla seguimiento mortalidad'!G244</f>
        <v>96</v>
      </c>
      <c r="D229" s="24">
        <f>+'Tabla seguimiento mortalidad'!K244</f>
        <v>3</v>
      </c>
      <c r="E229" s="19">
        <f t="shared" si="24"/>
        <v>691</v>
      </c>
    </row>
    <row r="230" spans="1:5" x14ac:dyDescent="0.25">
      <c r="A230" t="s">
        <v>137</v>
      </c>
      <c r="B230" s="24">
        <f>+'Tabla seguimiento mortalidad'!C245</f>
        <v>556</v>
      </c>
      <c r="C230" s="24">
        <f>+'Tabla seguimiento mortalidad'!G245</f>
        <v>83</v>
      </c>
      <c r="D230" s="24">
        <f>+'Tabla seguimiento mortalidad'!K245</f>
        <v>1</v>
      </c>
      <c r="E230" s="19">
        <f t="shared" si="24"/>
        <v>640</v>
      </c>
    </row>
    <row r="231" spans="1:5" x14ac:dyDescent="0.25">
      <c r="A231" t="s">
        <v>138</v>
      </c>
      <c r="B231" s="24">
        <f>+'Tabla seguimiento mortalidad'!C246</f>
        <v>485</v>
      </c>
      <c r="C231" s="24">
        <f>+'Tabla seguimiento mortalidad'!G246</f>
        <v>94</v>
      </c>
      <c r="D231" s="24">
        <f>+'Tabla seguimiento mortalidad'!K246</f>
        <v>3</v>
      </c>
      <c r="E231" s="19">
        <f t="shared" si="24"/>
        <v>582</v>
      </c>
    </row>
    <row r="232" spans="1:5" x14ac:dyDescent="0.25">
      <c r="A232" t="s">
        <v>139</v>
      </c>
      <c r="B232" s="24">
        <f>+'Tabla seguimiento mortalidad'!C247</f>
        <v>584</v>
      </c>
      <c r="C232" s="24">
        <f>+'Tabla seguimiento mortalidad'!G247</f>
        <v>102</v>
      </c>
      <c r="D232" s="24">
        <f>+'Tabla seguimiento mortalidad'!K247</f>
        <v>1</v>
      </c>
      <c r="E232" s="19">
        <f t="shared" si="24"/>
        <v>687</v>
      </c>
    </row>
    <row r="233" spans="1:5" x14ac:dyDescent="0.25">
      <c r="A233" t="s">
        <v>140</v>
      </c>
      <c r="B233" s="24">
        <f>+'Tabla seguimiento mortalidad'!C248</f>
        <v>538</v>
      </c>
      <c r="C233" s="24">
        <f>+'Tabla seguimiento mortalidad'!G248</f>
        <v>99</v>
      </c>
      <c r="D233" s="24">
        <f>+'Tabla seguimiento mortalidad'!K248</f>
        <v>2</v>
      </c>
      <c r="E233" s="19">
        <f t="shared" si="24"/>
        <v>639</v>
      </c>
    </row>
    <row r="234" spans="1:5" x14ac:dyDescent="0.25">
      <c r="A234" t="s">
        <v>358</v>
      </c>
      <c r="B234" s="24">
        <f>+'Tabla seguimiento mortalidad'!C249</f>
        <v>567</v>
      </c>
      <c r="C234" s="24">
        <f>+'Tabla seguimiento mortalidad'!G249</f>
        <v>94</v>
      </c>
      <c r="D234" s="24">
        <f>+'Tabla seguimiento mortalidad'!K249</f>
        <v>1</v>
      </c>
      <c r="E234" s="19">
        <f t="shared" si="24"/>
        <v>662</v>
      </c>
    </row>
    <row r="235" spans="1:5" x14ac:dyDescent="0.25">
      <c r="A235" t="s">
        <v>359</v>
      </c>
      <c r="B235" s="24">
        <f>+'Tabla seguimiento mortalidad'!C250</f>
        <v>594</v>
      </c>
      <c r="C235" s="24">
        <f>+'Tabla seguimiento mortalidad'!G250</f>
        <v>90</v>
      </c>
      <c r="D235" s="24">
        <f>+'Tabla seguimiento mortalidad'!K250</f>
        <v>0</v>
      </c>
      <c r="E235" s="19">
        <f t="shared" si="24"/>
        <v>684</v>
      </c>
    </row>
    <row r="236" spans="1:5" x14ac:dyDescent="0.25">
      <c r="A236" t="s">
        <v>360</v>
      </c>
      <c r="B236" s="24">
        <f>+'Tabla seguimiento mortalidad'!C251</f>
        <v>541</v>
      </c>
      <c r="C236" s="24">
        <f>+'Tabla seguimiento mortalidad'!G251</f>
        <v>87</v>
      </c>
      <c r="D236" s="24">
        <f>+'Tabla seguimiento mortalidad'!K251</f>
        <v>2</v>
      </c>
      <c r="E236" s="19">
        <f t="shared" si="24"/>
        <v>630</v>
      </c>
    </row>
    <row r="237" spans="1:5" x14ac:dyDescent="0.25">
      <c r="A237" t="s">
        <v>361</v>
      </c>
      <c r="B237" s="24">
        <f>+'Tabla seguimiento mortalidad'!C252</f>
        <v>557</v>
      </c>
      <c r="C237" s="24">
        <f>+'Tabla seguimiento mortalidad'!G252</f>
        <v>98</v>
      </c>
      <c r="D237" s="24">
        <f>+'Tabla seguimiento mortalidad'!K252</f>
        <v>2</v>
      </c>
      <c r="E237" s="19">
        <f t="shared" si="24"/>
        <v>657</v>
      </c>
    </row>
    <row r="238" spans="1:5" x14ac:dyDescent="0.25">
      <c r="A238" t="s">
        <v>362</v>
      </c>
      <c r="B238" s="24">
        <f>+'Tabla seguimiento mortalidad'!C253</f>
        <v>574</v>
      </c>
      <c r="C238" s="24">
        <f>+'Tabla seguimiento mortalidad'!G253</f>
        <v>93</v>
      </c>
      <c r="D238" s="24">
        <f>+'Tabla seguimiento mortalidad'!K253</f>
        <v>5</v>
      </c>
      <c r="E238" s="19">
        <f t="shared" si="24"/>
        <v>672</v>
      </c>
    </row>
    <row r="239" spans="1:5" x14ac:dyDescent="0.25">
      <c r="A239" t="s">
        <v>363</v>
      </c>
      <c r="B239" s="24">
        <f>+'Tabla seguimiento mortalidad'!C254</f>
        <v>603</v>
      </c>
      <c r="C239" s="24">
        <f>+'Tabla seguimiento mortalidad'!G254</f>
        <v>93</v>
      </c>
      <c r="D239" s="24">
        <f>+'Tabla seguimiento mortalidad'!K254</f>
        <v>2</v>
      </c>
      <c r="E239" s="19">
        <f t="shared" si="24"/>
        <v>698</v>
      </c>
    </row>
    <row r="240" spans="1:5" x14ac:dyDescent="0.25">
      <c r="A240" t="s">
        <v>364</v>
      </c>
      <c r="B240" s="24">
        <f>+'Tabla seguimiento mortalidad'!C255</f>
        <v>595</v>
      </c>
      <c r="C240" s="24">
        <f>+'Tabla seguimiento mortalidad'!G255</f>
        <v>86</v>
      </c>
      <c r="D240" s="24">
        <f>+'Tabla seguimiento mortalidad'!K255</f>
        <v>4</v>
      </c>
      <c r="E240" s="19">
        <f t="shared" si="24"/>
        <v>685</v>
      </c>
    </row>
    <row r="241" spans="1:5" x14ac:dyDescent="0.25">
      <c r="A241" t="s">
        <v>365</v>
      </c>
      <c r="B241" s="24">
        <f>+'Tabla seguimiento mortalidad'!C256</f>
        <v>560</v>
      </c>
      <c r="C241" s="24">
        <f>+'Tabla seguimiento mortalidad'!G256</f>
        <v>95</v>
      </c>
      <c r="D241" s="24">
        <f>+'Tabla seguimiento mortalidad'!K256</f>
        <v>5</v>
      </c>
      <c r="E241" s="19">
        <f t="shared" si="24"/>
        <v>660</v>
      </c>
    </row>
    <row r="242" spans="1:5" x14ac:dyDescent="0.25">
      <c r="A242" t="s">
        <v>366</v>
      </c>
      <c r="B242" s="24">
        <f>+'Tabla seguimiento mortalidad'!C257</f>
        <v>518</v>
      </c>
      <c r="C242" s="24">
        <f>+'Tabla seguimiento mortalidad'!G257</f>
        <v>78</v>
      </c>
      <c r="D242" s="24">
        <f>+'Tabla seguimiento mortalidad'!K257</f>
        <v>2</v>
      </c>
      <c r="E242" s="19">
        <f t="shared" si="24"/>
        <v>598</v>
      </c>
    </row>
    <row r="243" spans="1:5" x14ac:dyDescent="0.25">
      <c r="A243" t="s">
        <v>367</v>
      </c>
      <c r="B243" s="24">
        <f>+'Tabla seguimiento mortalidad'!C258</f>
        <v>567</v>
      </c>
      <c r="C243" s="24">
        <f>+'Tabla seguimiento mortalidad'!G258</f>
        <v>102</v>
      </c>
      <c r="D243" s="24">
        <f>+'Tabla seguimiento mortalidad'!K258</f>
        <v>2</v>
      </c>
      <c r="E243" s="19">
        <f t="shared" si="24"/>
        <v>671</v>
      </c>
    </row>
    <row r="244" spans="1:5" x14ac:dyDescent="0.25">
      <c r="A244" t="s">
        <v>368</v>
      </c>
      <c r="B244" s="24">
        <f>+'Tabla seguimiento mortalidad'!C259</f>
        <v>562</v>
      </c>
      <c r="C244" s="24">
        <f>+'Tabla seguimiento mortalidad'!G259</f>
        <v>99</v>
      </c>
      <c r="D244" s="24">
        <f>+'Tabla seguimiento mortalidad'!K259</f>
        <v>2</v>
      </c>
      <c r="E244" s="19">
        <f t="shared" si="24"/>
        <v>663</v>
      </c>
    </row>
    <row r="245" spans="1:5" x14ac:dyDescent="0.25">
      <c r="A245" t="s">
        <v>369</v>
      </c>
      <c r="B245" s="24">
        <f>+'Tabla seguimiento mortalidad'!C260</f>
        <v>625</v>
      </c>
      <c r="C245" s="24">
        <f>+'Tabla seguimiento mortalidad'!G260</f>
        <v>89</v>
      </c>
      <c r="D245" s="24">
        <f>+'Tabla seguimiento mortalidad'!K260</f>
        <v>3</v>
      </c>
      <c r="E245" s="19">
        <f t="shared" si="24"/>
        <v>717</v>
      </c>
    </row>
    <row r="246" spans="1:5" x14ac:dyDescent="0.25">
      <c r="A246" t="s">
        <v>370</v>
      </c>
      <c r="B246" s="24">
        <f>+'Tabla seguimiento mortalidad'!C261</f>
        <v>533</v>
      </c>
      <c r="C246" s="24">
        <f>+'Tabla seguimiento mortalidad'!G261</f>
        <v>96</v>
      </c>
      <c r="D246" s="24">
        <f>+'Tabla seguimiento mortalidad'!K261</f>
        <v>2</v>
      </c>
      <c r="E246" s="19">
        <f t="shared" si="24"/>
        <v>631</v>
      </c>
    </row>
    <row r="247" spans="1:5" x14ac:dyDescent="0.25">
      <c r="A247" t="s">
        <v>371</v>
      </c>
      <c r="B247" s="24">
        <f>+'Tabla seguimiento mortalidad'!C262</f>
        <v>581</v>
      </c>
      <c r="C247" s="24">
        <f>+'Tabla seguimiento mortalidad'!G262</f>
        <v>96</v>
      </c>
      <c r="D247" s="24">
        <f>+'Tabla seguimiento mortalidad'!K262</f>
        <v>0</v>
      </c>
      <c r="E247" s="19">
        <f t="shared" si="24"/>
        <v>677</v>
      </c>
    </row>
    <row r="248" spans="1:5" x14ac:dyDescent="0.25">
      <c r="A248" t="s">
        <v>372</v>
      </c>
      <c r="B248" s="24">
        <f>+'Tabla seguimiento mortalidad'!C263</f>
        <v>494</v>
      </c>
      <c r="C248" s="24">
        <f>+'Tabla seguimiento mortalidad'!G263</f>
        <v>89</v>
      </c>
      <c r="D248" s="24">
        <f>+'Tabla seguimiento mortalidad'!K263</f>
        <v>3</v>
      </c>
      <c r="E248" s="19">
        <f t="shared" si="24"/>
        <v>586</v>
      </c>
    </row>
    <row r="249" spans="1:5" x14ac:dyDescent="0.25">
      <c r="A249" t="s">
        <v>373</v>
      </c>
      <c r="B249" s="24">
        <f>+'Tabla seguimiento mortalidad'!C264</f>
        <v>516</v>
      </c>
      <c r="C249" s="24">
        <f>+'Tabla seguimiento mortalidad'!G264</f>
        <v>69</v>
      </c>
      <c r="D249" s="24">
        <f>+'Tabla seguimiento mortalidad'!K264</f>
        <v>2</v>
      </c>
      <c r="E249" s="19">
        <f t="shared" si="24"/>
        <v>587</v>
      </c>
    </row>
    <row r="250" spans="1:5" x14ac:dyDescent="0.25">
      <c r="A250" t="s">
        <v>374</v>
      </c>
      <c r="B250" s="24">
        <f>+'Tabla seguimiento mortalidad'!C265</f>
        <v>527</v>
      </c>
      <c r="C250" s="24">
        <f>+'Tabla seguimiento mortalidad'!G265</f>
        <v>81</v>
      </c>
      <c r="D250" s="24">
        <f>+'Tabla seguimiento mortalidad'!K265</f>
        <v>2</v>
      </c>
      <c r="E250" s="19">
        <f t="shared" si="24"/>
        <v>610</v>
      </c>
    </row>
    <row r="251" spans="1:5" x14ac:dyDescent="0.25">
      <c r="A251" t="s">
        <v>375</v>
      </c>
      <c r="B251" s="24">
        <f>+'Tabla seguimiento mortalidad'!C266</f>
        <v>581</v>
      </c>
      <c r="C251" s="24">
        <f>+'Tabla seguimiento mortalidad'!G266</f>
        <v>81</v>
      </c>
      <c r="D251" s="24">
        <f>+'Tabla seguimiento mortalidad'!K266</f>
        <v>1</v>
      </c>
      <c r="E251" s="19">
        <f t="shared" si="24"/>
        <v>663</v>
      </c>
    </row>
    <row r="252" spans="1:5" x14ac:dyDescent="0.25">
      <c r="A252" t="s">
        <v>376</v>
      </c>
      <c r="B252" s="24">
        <f>+'Tabla seguimiento mortalidad'!C267</f>
        <v>558</v>
      </c>
      <c r="C252" s="24">
        <f>+'Tabla seguimiento mortalidad'!G267</f>
        <v>87</v>
      </c>
      <c r="D252" s="24">
        <f>+'Tabla seguimiento mortalidad'!K267</f>
        <v>2</v>
      </c>
      <c r="E252" s="19">
        <f t="shared" si="24"/>
        <v>647</v>
      </c>
    </row>
    <row r="253" spans="1:5" x14ac:dyDescent="0.25">
      <c r="A253" t="s">
        <v>377</v>
      </c>
      <c r="B253" s="24">
        <f>+'Tabla seguimiento mortalidad'!C268</f>
        <v>553</v>
      </c>
      <c r="C253" s="24">
        <f>+'Tabla seguimiento mortalidad'!G268</f>
        <v>80</v>
      </c>
      <c r="D253" s="24">
        <f>+'Tabla seguimiento mortalidad'!K268</f>
        <v>4</v>
      </c>
      <c r="E253" s="19">
        <f t="shared" si="24"/>
        <v>637</v>
      </c>
    </row>
    <row r="254" spans="1:5" x14ac:dyDescent="0.25">
      <c r="A254" t="s">
        <v>378</v>
      </c>
      <c r="B254" s="24">
        <f>+'Tabla seguimiento mortalidad'!C269</f>
        <v>583</v>
      </c>
      <c r="C254" s="24">
        <f>+'Tabla seguimiento mortalidad'!G269</f>
        <v>82</v>
      </c>
      <c r="D254" s="24">
        <f>+'Tabla seguimiento mortalidad'!K269</f>
        <v>0</v>
      </c>
      <c r="E254" s="19">
        <f t="shared" si="24"/>
        <v>665</v>
      </c>
    </row>
    <row r="255" spans="1:5" x14ac:dyDescent="0.25">
      <c r="A255" t="s">
        <v>379</v>
      </c>
      <c r="B255" s="24">
        <f>+'Tabla seguimiento mortalidad'!C270</f>
        <v>545</v>
      </c>
      <c r="C255" s="24">
        <f>+'Tabla seguimiento mortalidad'!G270</f>
        <v>90</v>
      </c>
      <c r="D255" s="24">
        <f>+'Tabla seguimiento mortalidad'!K270</f>
        <v>6</v>
      </c>
      <c r="E255" s="19">
        <f t="shared" si="24"/>
        <v>641</v>
      </c>
    </row>
    <row r="256" spans="1:5" x14ac:dyDescent="0.25">
      <c r="A256" t="s">
        <v>380</v>
      </c>
      <c r="B256" s="24">
        <f>+'Tabla seguimiento mortalidad'!C271</f>
        <v>573</v>
      </c>
      <c r="C256" s="24">
        <f>+'Tabla seguimiento mortalidad'!G271</f>
        <v>101</v>
      </c>
      <c r="D256" s="24">
        <f>+'Tabla seguimiento mortalidad'!K271</f>
        <v>3</v>
      </c>
      <c r="E256" s="19">
        <f t="shared" si="24"/>
        <v>677</v>
      </c>
    </row>
    <row r="257" spans="1:5" x14ac:dyDescent="0.25">
      <c r="A257" t="s">
        <v>381</v>
      </c>
      <c r="B257" s="24">
        <f>+'Tabla seguimiento mortalidad'!C272</f>
        <v>556</v>
      </c>
      <c r="C257" s="24">
        <f>+'Tabla seguimiento mortalidad'!G272</f>
        <v>80</v>
      </c>
      <c r="D257" s="24">
        <f>+'Tabla seguimiento mortalidad'!K272</f>
        <v>3</v>
      </c>
      <c r="E257" s="19">
        <f t="shared" si="24"/>
        <v>639</v>
      </c>
    </row>
    <row r="258" spans="1:5" x14ac:dyDescent="0.25">
      <c r="A258" t="s">
        <v>382</v>
      </c>
      <c r="B258" s="24">
        <f>+'Tabla seguimiento mortalidad'!C273</f>
        <v>529</v>
      </c>
      <c r="C258" s="24">
        <f>+'Tabla seguimiento mortalidad'!G273</f>
        <v>75</v>
      </c>
      <c r="D258" s="24">
        <f>+'Tabla seguimiento mortalidad'!K273</f>
        <v>2</v>
      </c>
      <c r="E258" s="19">
        <f t="shared" si="24"/>
        <v>606</v>
      </c>
    </row>
    <row r="259" spans="1:5" x14ac:dyDescent="0.25">
      <c r="A259" t="s">
        <v>383</v>
      </c>
      <c r="B259" s="24">
        <f>+'Tabla seguimiento mortalidad'!C274</f>
        <v>602</v>
      </c>
      <c r="C259" s="24">
        <f>+'Tabla seguimiento mortalidad'!G274</f>
        <v>84</v>
      </c>
      <c r="D259" s="24">
        <f>+'Tabla seguimiento mortalidad'!K274</f>
        <v>5</v>
      </c>
      <c r="E259" s="19">
        <f t="shared" si="24"/>
        <v>691</v>
      </c>
    </row>
    <row r="260" spans="1:5" x14ac:dyDescent="0.25">
      <c r="A260" t="s">
        <v>384</v>
      </c>
      <c r="B260" s="24">
        <f>+'Tabla seguimiento mortalidad'!C275</f>
        <v>564</v>
      </c>
      <c r="C260" s="24">
        <f>+'Tabla seguimiento mortalidad'!G275</f>
        <v>74</v>
      </c>
      <c r="D260" s="24">
        <f>+'Tabla seguimiento mortalidad'!K275</f>
        <v>1</v>
      </c>
      <c r="E260" s="19">
        <f t="shared" ref="E260:E281" si="25">SUM(B260:D260)</f>
        <v>639</v>
      </c>
    </row>
    <row r="261" spans="1:5" x14ac:dyDescent="0.25">
      <c r="A261" t="s">
        <v>385</v>
      </c>
      <c r="B261" s="24">
        <f>+'Tabla seguimiento mortalidad'!C276</f>
        <v>590</v>
      </c>
      <c r="C261" s="24">
        <f>+'Tabla seguimiento mortalidad'!G276</f>
        <v>97</v>
      </c>
      <c r="D261" s="24">
        <f>+'Tabla seguimiento mortalidad'!K276</f>
        <v>3</v>
      </c>
      <c r="E261" s="19">
        <f t="shared" si="25"/>
        <v>690</v>
      </c>
    </row>
    <row r="262" spans="1:5" x14ac:dyDescent="0.25">
      <c r="A262" t="s">
        <v>386</v>
      </c>
      <c r="B262" s="24">
        <f>+'Tabla seguimiento mortalidad'!C277</f>
        <v>557</v>
      </c>
      <c r="C262" s="24">
        <f>+'Tabla seguimiento mortalidad'!G277</f>
        <v>103</v>
      </c>
      <c r="D262" s="24">
        <f>+'Tabla seguimiento mortalidad'!K277</f>
        <v>2</v>
      </c>
      <c r="E262" s="19">
        <f t="shared" si="25"/>
        <v>662</v>
      </c>
    </row>
    <row r="263" spans="1:5" x14ac:dyDescent="0.25">
      <c r="A263" t="s">
        <v>387</v>
      </c>
      <c r="B263" s="24">
        <f>+'Tabla seguimiento mortalidad'!C278</f>
        <v>593</v>
      </c>
      <c r="C263" s="24">
        <f>+'Tabla seguimiento mortalidad'!G278</f>
        <v>103</v>
      </c>
      <c r="D263" s="24">
        <f>+'Tabla seguimiento mortalidad'!K278</f>
        <v>0</v>
      </c>
      <c r="E263" s="19">
        <f t="shared" si="25"/>
        <v>696</v>
      </c>
    </row>
    <row r="264" spans="1:5" x14ac:dyDescent="0.25">
      <c r="A264" t="s">
        <v>141</v>
      </c>
      <c r="B264" s="24">
        <f>+'Tabla seguimiento mortalidad'!C280</f>
        <v>595</v>
      </c>
      <c r="C264" s="24">
        <f>+'Tabla seguimiento mortalidad'!G280</f>
        <v>99</v>
      </c>
      <c r="D264" s="24">
        <f>+'Tabla seguimiento mortalidad'!K280</f>
        <v>2</v>
      </c>
      <c r="E264" s="19">
        <f t="shared" si="25"/>
        <v>696</v>
      </c>
    </row>
    <row r="265" spans="1:5" x14ac:dyDescent="0.25">
      <c r="A265" t="s">
        <v>142</v>
      </c>
      <c r="B265" s="24">
        <f>+'Tabla seguimiento mortalidad'!C281</f>
        <v>610</v>
      </c>
      <c r="C265" s="24">
        <f>+'Tabla seguimiento mortalidad'!G281</f>
        <v>77</v>
      </c>
      <c r="D265" s="24">
        <f>+'Tabla seguimiento mortalidad'!K281</f>
        <v>3</v>
      </c>
      <c r="E265" s="21">
        <f t="shared" si="25"/>
        <v>690</v>
      </c>
    </row>
    <row r="266" spans="1:5" x14ac:dyDescent="0.25">
      <c r="A266" t="s">
        <v>143</v>
      </c>
      <c r="B266" s="24">
        <f>+'Tabla seguimiento mortalidad'!C282</f>
        <v>591</v>
      </c>
      <c r="C266" s="24">
        <f>+'Tabla seguimiento mortalidad'!G282</f>
        <v>104</v>
      </c>
      <c r="D266" s="24">
        <f>+'Tabla seguimiento mortalidad'!K282</f>
        <v>3</v>
      </c>
      <c r="E266" s="21">
        <f t="shared" si="25"/>
        <v>698</v>
      </c>
    </row>
    <row r="267" spans="1:5" x14ac:dyDescent="0.25">
      <c r="A267" t="s">
        <v>144</v>
      </c>
      <c r="B267" s="24">
        <f>+'Tabla seguimiento mortalidad'!C283</f>
        <v>596</v>
      </c>
      <c r="C267" s="24">
        <f>+'Tabla seguimiento mortalidad'!G283</f>
        <v>79</v>
      </c>
      <c r="D267" s="24">
        <f>+'Tabla seguimiento mortalidad'!K283</f>
        <v>2</v>
      </c>
      <c r="E267" s="21">
        <f t="shared" si="25"/>
        <v>677</v>
      </c>
    </row>
    <row r="268" spans="1:5" x14ac:dyDescent="0.25">
      <c r="A268" t="s">
        <v>145</v>
      </c>
      <c r="B268" s="24">
        <f>+'Tabla seguimiento mortalidad'!C284</f>
        <v>560</v>
      </c>
      <c r="C268" s="24">
        <f>+'Tabla seguimiento mortalidad'!G284</f>
        <v>87</v>
      </c>
      <c r="D268" s="24">
        <f>+'Tabla seguimiento mortalidad'!K284</f>
        <v>1</v>
      </c>
      <c r="E268" s="21">
        <f t="shared" si="25"/>
        <v>648</v>
      </c>
    </row>
    <row r="269" spans="1:5" x14ac:dyDescent="0.25">
      <c r="A269" t="s">
        <v>146</v>
      </c>
      <c r="B269" s="24">
        <f>+'Tabla seguimiento mortalidad'!C285</f>
        <v>558</v>
      </c>
      <c r="C269" s="24">
        <f>+'Tabla seguimiento mortalidad'!G285</f>
        <v>75</v>
      </c>
      <c r="D269" s="24">
        <f>+'Tabla seguimiento mortalidad'!K285</f>
        <v>2</v>
      </c>
      <c r="E269" s="21">
        <f t="shared" si="25"/>
        <v>635</v>
      </c>
    </row>
    <row r="270" spans="1:5" x14ac:dyDescent="0.25">
      <c r="A270" t="s">
        <v>147</v>
      </c>
      <c r="B270" s="24">
        <f>+'Tabla seguimiento mortalidad'!C286</f>
        <v>570</v>
      </c>
      <c r="C270" s="24">
        <f>+'Tabla seguimiento mortalidad'!G286</f>
        <v>76</v>
      </c>
      <c r="D270" s="24">
        <f>+'Tabla seguimiento mortalidad'!K286</f>
        <v>4</v>
      </c>
      <c r="E270" s="21">
        <f t="shared" si="25"/>
        <v>650</v>
      </c>
    </row>
    <row r="271" spans="1:5" x14ac:dyDescent="0.25">
      <c r="A271" t="s">
        <v>148</v>
      </c>
      <c r="B271" s="24">
        <f>+'Tabla seguimiento mortalidad'!C287</f>
        <v>600</v>
      </c>
      <c r="C271" s="24">
        <f>+'Tabla seguimiento mortalidad'!G287</f>
        <v>101</v>
      </c>
      <c r="D271" s="24">
        <f>+'Tabla seguimiento mortalidad'!K287</f>
        <v>4</v>
      </c>
      <c r="E271" s="21">
        <f t="shared" si="25"/>
        <v>705</v>
      </c>
    </row>
    <row r="272" spans="1:5" x14ac:dyDescent="0.25">
      <c r="A272" t="s">
        <v>149</v>
      </c>
      <c r="B272" s="24">
        <f>+'Tabla seguimiento mortalidad'!C288</f>
        <v>568</v>
      </c>
      <c r="C272" s="24">
        <f>+'Tabla seguimiento mortalidad'!G288</f>
        <v>73</v>
      </c>
      <c r="D272" s="24">
        <f>+'Tabla seguimiento mortalidad'!K288</f>
        <v>2</v>
      </c>
      <c r="E272" s="21">
        <f t="shared" si="25"/>
        <v>643</v>
      </c>
    </row>
    <row r="273" spans="1:5" x14ac:dyDescent="0.25">
      <c r="A273" t="s">
        <v>150</v>
      </c>
      <c r="B273" s="24">
        <f>+'Tabla seguimiento mortalidad'!C289</f>
        <v>528</v>
      </c>
      <c r="C273" s="24">
        <f>+'Tabla seguimiento mortalidad'!G289</f>
        <v>99</v>
      </c>
      <c r="D273" s="24">
        <f>+'Tabla seguimiento mortalidad'!K289</f>
        <v>1</v>
      </c>
      <c r="E273" s="21">
        <f t="shared" si="25"/>
        <v>628</v>
      </c>
    </row>
    <row r="274" spans="1:5" x14ac:dyDescent="0.25">
      <c r="A274" t="s">
        <v>151</v>
      </c>
      <c r="B274" s="24">
        <f>+'Tabla seguimiento mortalidad'!C290</f>
        <v>577</v>
      </c>
      <c r="C274" s="24">
        <f>+'Tabla seguimiento mortalidad'!G290</f>
        <v>74</v>
      </c>
      <c r="D274" s="24">
        <f>+'Tabla seguimiento mortalidad'!K290</f>
        <v>1</v>
      </c>
      <c r="E274" s="21">
        <f t="shared" si="25"/>
        <v>652</v>
      </c>
    </row>
    <row r="275" spans="1:5" x14ac:dyDescent="0.25">
      <c r="A275" t="s">
        <v>152</v>
      </c>
      <c r="B275" s="24">
        <f>+'Tabla seguimiento mortalidad'!C291</f>
        <v>560</v>
      </c>
      <c r="C275" s="24">
        <f>+'Tabla seguimiento mortalidad'!G291</f>
        <v>65</v>
      </c>
      <c r="D275" s="24">
        <f>+'Tabla seguimiento mortalidad'!K291</f>
        <v>1</v>
      </c>
      <c r="E275" s="21">
        <f t="shared" si="25"/>
        <v>626</v>
      </c>
    </row>
    <row r="276" spans="1:5" x14ac:dyDescent="0.25">
      <c r="A276" t="s">
        <v>153</v>
      </c>
      <c r="B276" s="24">
        <f>+'Tabla seguimiento mortalidad'!C292</f>
        <v>560</v>
      </c>
      <c r="C276" s="24">
        <f>+'Tabla seguimiento mortalidad'!G292</f>
        <v>44</v>
      </c>
      <c r="D276" s="24">
        <f>+'Tabla seguimiento mortalidad'!K292</f>
        <v>4</v>
      </c>
      <c r="E276" s="21">
        <f t="shared" si="25"/>
        <v>608</v>
      </c>
    </row>
    <row r="277" spans="1:5" x14ac:dyDescent="0.25">
      <c r="A277" t="s">
        <v>154</v>
      </c>
      <c r="B277" s="24">
        <f>+'Tabla seguimiento mortalidad'!C293</f>
        <v>494</v>
      </c>
      <c r="C277" s="24">
        <f>+'Tabla seguimiento mortalidad'!G293</f>
        <v>34</v>
      </c>
      <c r="D277" s="24">
        <f>+'Tabla seguimiento mortalidad'!K293</f>
        <v>3</v>
      </c>
      <c r="E277" s="21">
        <f t="shared" si="25"/>
        <v>531</v>
      </c>
    </row>
    <row r="278" spans="1:5" x14ac:dyDescent="0.25">
      <c r="A278" t="s">
        <v>155</v>
      </c>
      <c r="B278" s="24">
        <f>+'Tabla seguimiento mortalidad'!C294</f>
        <v>521</v>
      </c>
      <c r="C278" s="24">
        <f>+'Tabla seguimiento mortalidad'!G294</f>
        <v>40</v>
      </c>
      <c r="D278" s="24">
        <f>+'Tabla seguimiento mortalidad'!K294</f>
        <v>4</v>
      </c>
      <c r="E278" s="21">
        <f t="shared" si="25"/>
        <v>565</v>
      </c>
    </row>
    <row r="279" spans="1:5" x14ac:dyDescent="0.25">
      <c r="A279" t="s">
        <v>156</v>
      </c>
      <c r="B279" s="24">
        <f>+'Tabla seguimiento mortalidad'!C295</f>
        <v>498</v>
      </c>
      <c r="C279" s="24">
        <f>+'Tabla seguimiento mortalidad'!G295</f>
        <v>49</v>
      </c>
      <c r="D279" s="24">
        <f>+'Tabla seguimiento mortalidad'!K295</f>
        <v>3</v>
      </c>
      <c r="E279" s="21">
        <f t="shared" si="25"/>
        <v>550</v>
      </c>
    </row>
    <row r="280" spans="1:5" x14ac:dyDescent="0.25">
      <c r="A280" t="s">
        <v>157</v>
      </c>
      <c r="B280" s="24">
        <f>+'Tabla seguimiento mortalidad'!C296</f>
        <v>511</v>
      </c>
      <c r="C280" s="24">
        <f>+'Tabla seguimiento mortalidad'!G296</f>
        <v>60</v>
      </c>
      <c r="D280" s="24">
        <f>+'Tabla seguimiento mortalidad'!K296</f>
        <v>3</v>
      </c>
      <c r="E280" s="21">
        <f t="shared" si="25"/>
        <v>574</v>
      </c>
    </row>
    <row r="281" spans="1:5" x14ac:dyDescent="0.25">
      <c r="A281" t="s">
        <v>158</v>
      </c>
      <c r="B281" s="24">
        <f>+'Tabla seguimiento mortalidad'!C297</f>
        <v>482</v>
      </c>
      <c r="C281" s="24">
        <f>+'Tabla seguimiento mortalidad'!G297</f>
        <v>65</v>
      </c>
      <c r="D281" s="24">
        <f>+'Tabla seguimiento mortalidad'!K297</f>
        <v>1</v>
      </c>
      <c r="E281" s="21">
        <f t="shared" si="25"/>
        <v>548</v>
      </c>
    </row>
    <row r="282" spans="1:5" x14ac:dyDescent="0.25">
      <c r="A282" t="s">
        <v>159</v>
      </c>
      <c r="B282" s="24">
        <f>+'Tabla seguimiento mortalidad'!C298</f>
        <v>588</v>
      </c>
      <c r="C282" s="24">
        <f>+'Tabla seguimiento mortalidad'!G298</f>
        <v>46</v>
      </c>
      <c r="D282" s="24">
        <f>+'Tabla seguimiento mortalidad'!K298</f>
        <v>2</v>
      </c>
      <c r="E282" s="21">
        <f t="shared" ref="E282:E294" si="26">SUM(B282:D282)</f>
        <v>636</v>
      </c>
    </row>
    <row r="283" spans="1:5" x14ac:dyDescent="0.25">
      <c r="A283" t="s">
        <v>160</v>
      </c>
      <c r="B283" s="24">
        <f>+'Tabla seguimiento mortalidad'!C299</f>
        <v>505</v>
      </c>
      <c r="C283" s="24">
        <f>+'Tabla seguimiento mortalidad'!G299</f>
        <v>59</v>
      </c>
      <c r="D283" s="24">
        <f>+'Tabla seguimiento mortalidad'!K299</f>
        <v>4</v>
      </c>
      <c r="E283" s="21">
        <f t="shared" si="26"/>
        <v>568</v>
      </c>
    </row>
    <row r="284" spans="1:5" x14ac:dyDescent="0.25">
      <c r="A284" t="s">
        <v>161</v>
      </c>
      <c r="B284" s="24">
        <f>+'Tabla seguimiento mortalidad'!C300</f>
        <v>509</v>
      </c>
      <c r="C284" s="24">
        <f>+'Tabla seguimiento mortalidad'!G300</f>
        <v>66</v>
      </c>
      <c r="D284" s="24">
        <f>+'Tabla seguimiento mortalidad'!K300</f>
        <v>2</v>
      </c>
      <c r="E284" s="21">
        <f t="shared" si="26"/>
        <v>577</v>
      </c>
    </row>
    <row r="285" spans="1:5" x14ac:dyDescent="0.25">
      <c r="A285" t="s">
        <v>162</v>
      </c>
      <c r="B285" s="24">
        <f>+'Tabla seguimiento mortalidad'!C301</f>
        <v>543</v>
      </c>
      <c r="C285" s="24">
        <f>+'Tabla seguimiento mortalidad'!G301</f>
        <v>59</v>
      </c>
      <c r="D285" s="24">
        <f>+'Tabla seguimiento mortalidad'!K301</f>
        <v>0</v>
      </c>
      <c r="E285" s="21">
        <f t="shared" si="26"/>
        <v>602</v>
      </c>
    </row>
    <row r="286" spans="1:5" x14ac:dyDescent="0.25">
      <c r="A286" t="s">
        <v>388</v>
      </c>
      <c r="B286" s="24">
        <f>+'Tabla seguimiento mortalidad'!C302</f>
        <v>522</v>
      </c>
      <c r="C286" s="24">
        <f>+'Tabla seguimiento mortalidad'!G302</f>
        <v>68</v>
      </c>
      <c r="D286" s="24">
        <f>+'Tabla seguimiento mortalidad'!K302</f>
        <v>5</v>
      </c>
      <c r="E286" s="21">
        <f t="shared" si="26"/>
        <v>595</v>
      </c>
    </row>
    <row r="287" spans="1:5" x14ac:dyDescent="0.25">
      <c r="A287" t="s">
        <v>389</v>
      </c>
      <c r="B287" s="24">
        <f>+'Tabla seguimiento mortalidad'!C303</f>
        <v>530</v>
      </c>
      <c r="C287" s="24">
        <f>+'Tabla seguimiento mortalidad'!G303</f>
        <v>72</v>
      </c>
      <c r="D287" s="24">
        <f>+'Tabla seguimiento mortalidad'!K303</f>
        <v>4</v>
      </c>
      <c r="E287" s="21">
        <f t="shared" si="26"/>
        <v>606</v>
      </c>
    </row>
    <row r="288" spans="1:5" x14ac:dyDescent="0.25">
      <c r="A288" s="21" t="s">
        <v>421</v>
      </c>
      <c r="B288" s="24">
        <f>+'Tabla seguimiento mortalidad'!C304</f>
        <v>541</v>
      </c>
      <c r="C288" s="24">
        <f>+'Tabla seguimiento mortalidad'!G304</f>
        <v>71</v>
      </c>
      <c r="D288" s="24">
        <f>+'Tabla seguimiento mortalidad'!K304</f>
        <v>3</v>
      </c>
      <c r="E288" s="21">
        <f t="shared" si="26"/>
        <v>615</v>
      </c>
    </row>
    <row r="289" spans="1:5" x14ac:dyDescent="0.25">
      <c r="A289" s="21" t="s">
        <v>422</v>
      </c>
      <c r="B289" s="24">
        <f>+'Tabla seguimiento mortalidad'!C305</f>
        <v>560</v>
      </c>
      <c r="C289" s="24">
        <f>+'Tabla seguimiento mortalidad'!G305</f>
        <v>71</v>
      </c>
      <c r="D289" s="24">
        <f>+'Tabla seguimiento mortalidad'!K305</f>
        <v>1</v>
      </c>
      <c r="E289" s="21">
        <f t="shared" si="26"/>
        <v>632</v>
      </c>
    </row>
    <row r="290" spans="1:5" x14ac:dyDescent="0.25">
      <c r="A290" s="21" t="s">
        <v>424</v>
      </c>
      <c r="B290" s="24">
        <f>+'Tabla seguimiento mortalidad'!C306</f>
        <v>570</v>
      </c>
      <c r="C290" s="24">
        <f>+'Tabla seguimiento mortalidad'!G306</f>
        <v>73</v>
      </c>
      <c r="D290" s="24">
        <f>+'Tabla seguimiento mortalidad'!K306</f>
        <v>3</v>
      </c>
      <c r="E290" s="21">
        <f t="shared" si="26"/>
        <v>646</v>
      </c>
    </row>
    <row r="291" spans="1:5" x14ac:dyDescent="0.25">
      <c r="A291" s="21" t="s">
        <v>425</v>
      </c>
      <c r="B291" s="24">
        <f>+'Tabla seguimiento mortalidad'!C307</f>
        <v>631</v>
      </c>
      <c r="C291" s="24">
        <f>+'Tabla seguimiento mortalidad'!G307</f>
        <v>66</v>
      </c>
      <c r="D291" s="24">
        <f>+'Tabla seguimiento mortalidad'!K307</f>
        <v>4</v>
      </c>
      <c r="E291" s="21">
        <f t="shared" si="26"/>
        <v>701</v>
      </c>
    </row>
    <row r="292" spans="1:5" x14ac:dyDescent="0.25">
      <c r="A292" s="21" t="s">
        <v>426</v>
      </c>
      <c r="B292" s="24">
        <f>+'Tabla seguimiento mortalidad'!C308</f>
        <v>792</v>
      </c>
      <c r="C292" s="24">
        <f>+'Tabla seguimiento mortalidad'!G308</f>
        <v>59</v>
      </c>
      <c r="D292" s="24">
        <f>+'Tabla seguimiento mortalidad'!K308</f>
        <v>8</v>
      </c>
      <c r="E292" s="21">
        <f t="shared" si="26"/>
        <v>859</v>
      </c>
    </row>
    <row r="293" spans="1:5" x14ac:dyDescent="0.25">
      <c r="A293" s="21" t="s">
        <v>427</v>
      </c>
      <c r="B293" s="24">
        <f>+'Tabla seguimiento mortalidad'!C309</f>
        <v>901</v>
      </c>
      <c r="C293" s="24">
        <f>+'Tabla seguimiento mortalidad'!G309</f>
        <v>51</v>
      </c>
      <c r="D293" s="24">
        <f>+'Tabla seguimiento mortalidad'!K309</f>
        <v>4</v>
      </c>
      <c r="E293" s="21">
        <f t="shared" si="26"/>
        <v>956</v>
      </c>
    </row>
    <row r="294" spans="1:5" x14ac:dyDescent="0.25">
      <c r="A294" s="21" t="s">
        <v>428</v>
      </c>
      <c r="B294" s="24">
        <f>+'Tabla seguimiento mortalidad'!C310</f>
        <v>997</v>
      </c>
      <c r="C294" s="24">
        <f>+'Tabla seguimiento mortalidad'!G310</f>
        <v>80</v>
      </c>
      <c r="D294" s="24">
        <f>+'Tabla seguimiento mortalidad'!K310</f>
        <v>3</v>
      </c>
      <c r="E294" s="21">
        <f t="shared" si="26"/>
        <v>1080</v>
      </c>
    </row>
    <row r="295" spans="1:5" x14ac:dyDescent="0.25">
      <c r="A295" s="21" t="s">
        <v>429</v>
      </c>
      <c r="B295" s="24">
        <f>+'Tabla seguimiento mortalidad'!C311</f>
        <v>993</v>
      </c>
      <c r="C295" s="24">
        <f>+'Tabla seguimiento mortalidad'!G311</f>
        <v>64</v>
      </c>
      <c r="D295" s="24">
        <f>+'Tabla seguimiento mortalidad'!K311</f>
        <v>5</v>
      </c>
      <c r="E295" s="21">
        <f t="shared" ref="E295:E301" si="27">SUM(B295:D295)</f>
        <v>1062</v>
      </c>
    </row>
    <row r="296" spans="1:5" x14ac:dyDescent="0.25">
      <c r="A296" s="21" t="s">
        <v>430</v>
      </c>
      <c r="B296" s="24">
        <f>+'Tabla seguimiento mortalidad'!C312</f>
        <v>925</v>
      </c>
      <c r="C296" s="24">
        <f>+'Tabla seguimiento mortalidad'!G312</f>
        <v>83</v>
      </c>
      <c r="D296" s="24">
        <f>+'Tabla seguimiento mortalidad'!K312</f>
        <v>4</v>
      </c>
      <c r="E296" s="21">
        <f t="shared" si="27"/>
        <v>1012</v>
      </c>
    </row>
    <row r="297" spans="1:5" x14ac:dyDescent="0.25">
      <c r="A297" s="21" t="s">
        <v>432</v>
      </c>
      <c r="B297" s="24">
        <f>+'Tabla seguimiento mortalidad'!C313</f>
        <v>894</v>
      </c>
      <c r="C297" s="24">
        <f>+'Tabla seguimiento mortalidad'!G313</f>
        <v>79</v>
      </c>
      <c r="D297" s="24">
        <f>+'Tabla seguimiento mortalidad'!K313</f>
        <v>4</v>
      </c>
      <c r="E297" s="21">
        <f t="shared" si="27"/>
        <v>977</v>
      </c>
    </row>
    <row r="298" spans="1:5" x14ac:dyDescent="0.25">
      <c r="A298" s="21" t="s">
        <v>433</v>
      </c>
      <c r="B298" s="24">
        <f>+'Tabla seguimiento mortalidad'!C314</f>
        <v>855</v>
      </c>
      <c r="C298" s="24">
        <f>+'Tabla seguimiento mortalidad'!G314</f>
        <v>76</v>
      </c>
      <c r="D298" s="24">
        <f>+'Tabla seguimiento mortalidad'!K314</f>
        <v>3</v>
      </c>
      <c r="E298" s="21">
        <f t="shared" si="27"/>
        <v>934</v>
      </c>
    </row>
    <row r="299" spans="1:5" x14ac:dyDescent="0.25">
      <c r="A299" s="21" t="s">
        <v>434</v>
      </c>
      <c r="B299" s="24">
        <f>+'Tabla seguimiento mortalidad'!C315</f>
        <v>782</v>
      </c>
      <c r="C299" s="24">
        <f>+'Tabla seguimiento mortalidad'!G315</f>
        <v>64</v>
      </c>
      <c r="D299" s="24">
        <f>+'Tabla seguimiento mortalidad'!K315</f>
        <v>4</v>
      </c>
      <c r="E299" s="21">
        <f t="shared" si="27"/>
        <v>850</v>
      </c>
    </row>
    <row r="300" spans="1:5" x14ac:dyDescent="0.25">
      <c r="A300" s="21" t="s">
        <v>435</v>
      </c>
      <c r="B300" s="24">
        <f>+'Tabla seguimiento mortalidad'!C316</f>
        <v>780</v>
      </c>
      <c r="C300" s="24">
        <f>+'Tabla seguimiento mortalidad'!G316</f>
        <v>91</v>
      </c>
      <c r="D300" s="24">
        <f>+'Tabla seguimiento mortalidad'!K316</f>
        <v>9</v>
      </c>
      <c r="E300" s="21">
        <f t="shared" si="27"/>
        <v>880</v>
      </c>
    </row>
    <row r="301" spans="1:5" x14ac:dyDescent="0.25">
      <c r="A301" s="21" t="s">
        <v>436</v>
      </c>
      <c r="B301" s="24">
        <f>+'Tabla seguimiento mortalidad'!C317</f>
        <v>753</v>
      </c>
      <c r="C301" s="24">
        <f>+'Tabla seguimiento mortalidad'!G317</f>
        <v>69</v>
      </c>
      <c r="D301" s="24">
        <f>+'Tabla seguimiento mortalidad'!K317</f>
        <v>7</v>
      </c>
      <c r="E301" s="21">
        <f t="shared" si="27"/>
        <v>829</v>
      </c>
    </row>
    <row r="302" spans="1:5" x14ac:dyDescent="0.25">
      <c r="A302" s="21" t="s">
        <v>437</v>
      </c>
      <c r="B302" s="24">
        <f>+'Tabla seguimiento mortalidad'!C318</f>
        <v>752</v>
      </c>
      <c r="C302" s="24">
        <f>+'Tabla seguimiento mortalidad'!G318</f>
        <v>66</v>
      </c>
      <c r="D302" s="24">
        <f>+'Tabla seguimiento mortalidad'!K318</f>
        <v>4</v>
      </c>
      <c r="E302" s="21">
        <f t="shared" ref="E302:E307" si="28">SUM(B302:D302)</f>
        <v>822</v>
      </c>
    </row>
    <row r="303" spans="1:5" x14ac:dyDescent="0.25">
      <c r="A303" s="21" t="s">
        <v>438</v>
      </c>
      <c r="B303" s="24">
        <f>+'Tabla seguimiento mortalidad'!C319</f>
        <v>775</v>
      </c>
      <c r="C303" s="24">
        <f>+'Tabla seguimiento mortalidad'!G319</f>
        <v>73</v>
      </c>
      <c r="D303" s="24">
        <f>+'Tabla seguimiento mortalidad'!K319</f>
        <v>4</v>
      </c>
      <c r="E303" s="21">
        <f t="shared" si="28"/>
        <v>852</v>
      </c>
    </row>
    <row r="304" spans="1:5" x14ac:dyDescent="0.25">
      <c r="A304" s="21" t="s">
        <v>439</v>
      </c>
      <c r="B304" s="24">
        <f>+'Tabla seguimiento mortalidad'!C320</f>
        <v>811</v>
      </c>
      <c r="C304" s="24">
        <f>+'Tabla seguimiento mortalidad'!G320</f>
        <v>77</v>
      </c>
      <c r="D304" s="24">
        <f>+'Tabla seguimiento mortalidad'!K320</f>
        <v>4</v>
      </c>
      <c r="E304" s="21">
        <f t="shared" si="28"/>
        <v>892</v>
      </c>
    </row>
    <row r="305" spans="1:5" x14ac:dyDescent="0.25">
      <c r="A305" s="21" t="s">
        <v>440</v>
      </c>
      <c r="B305" s="24">
        <f>+'Tabla seguimiento mortalidad'!C321</f>
        <v>782</v>
      </c>
      <c r="C305" s="24">
        <f>+'Tabla seguimiento mortalidad'!G321</f>
        <v>86</v>
      </c>
      <c r="D305" s="24">
        <f>+'Tabla seguimiento mortalidad'!K321</f>
        <v>5</v>
      </c>
      <c r="E305" s="21">
        <f t="shared" si="28"/>
        <v>873</v>
      </c>
    </row>
    <row r="306" spans="1:5" x14ac:dyDescent="0.25">
      <c r="A306" s="21" t="s">
        <v>441</v>
      </c>
      <c r="B306" s="24">
        <f>+'Tabla seguimiento mortalidad'!C322</f>
        <v>843</v>
      </c>
      <c r="C306" s="24">
        <f>+'Tabla seguimiento mortalidad'!G322</f>
        <v>68</v>
      </c>
      <c r="D306" s="24">
        <f>+'Tabla seguimiento mortalidad'!K322</f>
        <v>8</v>
      </c>
      <c r="E306" s="21">
        <f t="shared" si="28"/>
        <v>919</v>
      </c>
    </row>
    <row r="307" spans="1:5" x14ac:dyDescent="0.25">
      <c r="A307" s="21" t="s">
        <v>442</v>
      </c>
      <c r="B307" s="24">
        <f>+'Tabla seguimiento mortalidad'!C323</f>
        <v>868</v>
      </c>
      <c r="C307" s="24">
        <f>+'Tabla seguimiento mortalidad'!G323</f>
        <v>68</v>
      </c>
      <c r="D307" s="24">
        <f>+'Tabla seguimiento mortalidad'!K323</f>
        <v>5</v>
      </c>
      <c r="E307" s="21">
        <f t="shared" si="28"/>
        <v>941</v>
      </c>
    </row>
    <row r="308" spans="1:5" x14ac:dyDescent="0.25">
      <c r="A308" s="21" t="s">
        <v>444</v>
      </c>
      <c r="B308" s="24">
        <f>+'Tabla seguimiento mortalidad'!C324</f>
        <v>853</v>
      </c>
      <c r="C308" s="24">
        <f>+'Tabla seguimiento mortalidad'!G324</f>
        <v>93</v>
      </c>
      <c r="D308" s="24">
        <f>+'Tabla seguimiento mortalidad'!K324</f>
        <v>7</v>
      </c>
      <c r="E308" s="21">
        <f t="shared" ref="E308:E317" si="29">SUM(B308:D308)</f>
        <v>953</v>
      </c>
    </row>
    <row r="309" spans="1:5" x14ac:dyDescent="0.25">
      <c r="A309" s="21" t="s">
        <v>445</v>
      </c>
      <c r="B309" s="24">
        <f>+'Tabla seguimiento mortalidad'!C325</f>
        <v>764</v>
      </c>
      <c r="C309" s="24">
        <f>+'Tabla seguimiento mortalidad'!G325</f>
        <v>88</v>
      </c>
      <c r="D309" s="24">
        <f>+'Tabla seguimiento mortalidad'!K325</f>
        <v>2</v>
      </c>
      <c r="E309" s="21">
        <f t="shared" si="29"/>
        <v>854</v>
      </c>
    </row>
    <row r="310" spans="1:5" x14ac:dyDescent="0.25">
      <c r="A310" s="21" t="s">
        <v>446</v>
      </c>
      <c r="B310" s="24">
        <f>+'Tabla seguimiento mortalidad'!C326</f>
        <v>880</v>
      </c>
      <c r="C310" s="24">
        <f>+'Tabla seguimiento mortalidad'!G326</f>
        <v>73</v>
      </c>
      <c r="D310" s="24">
        <f>+'Tabla seguimiento mortalidad'!K326</f>
        <v>6</v>
      </c>
      <c r="E310" s="21">
        <f t="shared" si="29"/>
        <v>959</v>
      </c>
    </row>
    <row r="311" spans="1:5" x14ac:dyDescent="0.25">
      <c r="A311" s="21" t="s">
        <v>447</v>
      </c>
      <c r="B311" s="24">
        <f>+'Tabla seguimiento mortalidad'!C327</f>
        <v>793</v>
      </c>
      <c r="C311" s="24">
        <f>+'Tabla seguimiento mortalidad'!G327</f>
        <v>95</v>
      </c>
      <c r="D311" s="24">
        <f>+'Tabla seguimiento mortalidad'!K327</f>
        <v>1</v>
      </c>
      <c r="E311" s="21">
        <f t="shared" si="29"/>
        <v>889</v>
      </c>
    </row>
    <row r="312" spans="1:5" x14ac:dyDescent="0.25">
      <c r="A312" s="21" t="s">
        <v>448</v>
      </c>
      <c r="B312" s="24">
        <f>+'Tabla seguimiento mortalidad'!C328</f>
        <v>770</v>
      </c>
      <c r="C312" s="24">
        <f>+'Tabla seguimiento mortalidad'!G328</f>
        <v>68</v>
      </c>
      <c r="D312" s="24">
        <f>+'Tabla seguimiento mortalidad'!K328</f>
        <v>6</v>
      </c>
      <c r="E312" s="21">
        <f t="shared" si="29"/>
        <v>844</v>
      </c>
    </row>
    <row r="313" spans="1:5" x14ac:dyDescent="0.25">
      <c r="A313" s="21" t="s">
        <v>449</v>
      </c>
      <c r="B313" s="24">
        <f>+'Tabla seguimiento mortalidad'!C329</f>
        <v>794</v>
      </c>
      <c r="C313" s="24">
        <f>+'Tabla seguimiento mortalidad'!G329</f>
        <v>105</v>
      </c>
      <c r="D313" s="24">
        <f>+'Tabla seguimiento mortalidad'!K329</f>
        <v>7</v>
      </c>
      <c r="E313" s="21">
        <f t="shared" si="29"/>
        <v>906</v>
      </c>
    </row>
    <row r="314" spans="1:5" x14ac:dyDescent="0.25">
      <c r="A314" s="21" t="s">
        <v>450</v>
      </c>
      <c r="B314" s="24">
        <f>+'Tabla seguimiento mortalidad'!C330</f>
        <v>751</v>
      </c>
      <c r="C314" s="24">
        <f>+'Tabla seguimiento mortalidad'!G330</f>
        <v>91</v>
      </c>
      <c r="D314" s="24">
        <f>+'Tabla seguimiento mortalidad'!K330</f>
        <v>5</v>
      </c>
      <c r="E314" s="21">
        <f t="shared" si="29"/>
        <v>847</v>
      </c>
    </row>
    <row r="315" spans="1:5" x14ac:dyDescent="0.25">
      <c r="A315" s="21" t="s">
        <v>451</v>
      </c>
      <c r="B315" s="24">
        <f>+'Tabla seguimiento mortalidad'!C331</f>
        <v>841</v>
      </c>
      <c r="C315" s="24">
        <f>+'Tabla seguimiento mortalidad'!G331</f>
        <v>83</v>
      </c>
      <c r="D315" s="24">
        <f>+'Tabla seguimiento mortalidad'!K331</f>
        <v>3</v>
      </c>
      <c r="E315" s="21">
        <f t="shared" si="29"/>
        <v>927</v>
      </c>
    </row>
    <row r="316" spans="1:5" x14ac:dyDescent="0.25">
      <c r="A316" s="21" t="s">
        <v>452</v>
      </c>
      <c r="B316" s="24">
        <f>+'Tabla seguimiento mortalidad'!C332</f>
        <v>946</v>
      </c>
      <c r="C316" s="24">
        <f>+'Tabla seguimiento mortalidad'!G332</f>
        <v>84</v>
      </c>
      <c r="D316" s="24">
        <f>+'Tabla seguimiento mortalidad'!K332</f>
        <v>10</v>
      </c>
      <c r="E316" s="21">
        <f t="shared" si="29"/>
        <v>1040</v>
      </c>
    </row>
    <row r="317" spans="1:5" x14ac:dyDescent="0.25">
      <c r="A317" s="21" t="s">
        <v>453</v>
      </c>
      <c r="B317" s="24">
        <f>+'Tabla seguimiento mortalidad'!C334</f>
        <v>947</v>
      </c>
      <c r="C317" s="24">
        <f>+'Tabla seguimiento mortalidad'!G334</f>
        <v>78</v>
      </c>
      <c r="D317" s="24">
        <f>+'Tabla seguimiento mortalidad'!K334</f>
        <v>4</v>
      </c>
      <c r="E317" s="21">
        <f t="shared" si="29"/>
        <v>1029</v>
      </c>
    </row>
    <row r="318" spans="1:5" x14ac:dyDescent="0.25">
      <c r="A318" s="21" t="s">
        <v>454</v>
      </c>
      <c r="B318" s="24">
        <f>+'Tabla seguimiento mortalidad'!C335</f>
        <v>979</v>
      </c>
      <c r="C318" s="24">
        <f>+'Tabla seguimiento mortalidad'!G335</f>
        <v>88</v>
      </c>
      <c r="D318" s="24">
        <f>+'Tabla seguimiento mortalidad'!K335</f>
        <v>4</v>
      </c>
      <c r="E318" s="21">
        <f t="shared" ref="E318:E329" si="30">SUM(B318:D318)</f>
        <v>1071</v>
      </c>
    </row>
    <row r="319" spans="1:5" x14ac:dyDescent="0.25">
      <c r="A319" s="21" t="s">
        <v>456</v>
      </c>
      <c r="B319" s="24">
        <f>+'Tabla seguimiento mortalidad'!C336</f>
        <v>964</v>
      </c>
      <c r="C319" s="24">
        <f>+'Tabla seguimiento mortalidad'!G336</f>
        <v>79</v>
      </c>
      <c r="D319" s="24">
        <f>+'Tabla seguimiento mortalidad'!K336</f>
        <v>6</v>
      </c>
      <c r="E319" s="21">
        <f t="shared" si="30"/>
        <v>1049</v>
      </c>
    </row>
    <row r="320" spans="1:5" x14ac:dyDescent="0.25">
      <c r="A320" s="21" t="s">
        <v>457</v>
      </c>
      <c r="B320" s="24">
        <f>+'Tabla seguimiento mortalidad'!C337</f>
        <v>910</v>
      </c>
      <c r="C320" s="24">
        <f>+'Tabla seguimiento mortalidad'!G337</f>
        <v>78</v>
      </c>
      <c r="D320" s="24">
        <f>+'Tabla seguimiento mortalidad'!K337</f>
        <v>5</v>
      </c>
      <c r="E320" s="21">
        <f t="shared" si="30"/>
        <v>993</v>
      </c>
    </row>
    <row r="321" spans="1:5" x14ac:dyDescent="0.25">
      <c r="A321" s="21" t="s">
        <v>458</v>
      </c>
      <c r="B321" s="24">
        <f>+'Tabla seguimiento mortalidad'!C338</f>
        <v>798</v>
      </c>
      <c r="C321" s="24">
        <f>+'Tabla seguimiento mortalidad'!G338</f>
        <v>99</v>
      </c>
      <c r="D321" s="24">
        <f>+'Tabla seguimiento mortalidad'!K338</f>
        <v>4</v>
      </c>
      <c r="E321" s="21">
        <f t="shared" si="30"/>
        <v>901</v>
      </c>
    </row>
    <row r="322" spans="1:5" x14ac:dyDescent="0.25">
      <c r="A322" s="21" t="s">
        <v>459</v>
      </c>
      <c r="B322" s="24">
        <f>+'Tabla seguimiento mortalidad'!C339</f>
        <v>748</v>
      </c>
      <c r="C322" s="24">
        <f>+'Tabla seguimiento mortalidad'!G339</f>
        <v>93</v>
      </c>
      <c r="D322" s="24">
        <f>+'Tabla seguimiento mortalidad'!K339</f>
        <v>3</v>
      </c>
      <c r="E322" s="21">
        <f t="shared" si="30"/>
        <v>844</v>
      </c>
    </row>
    <row r="323" spans="1:5" x14ac:dyDescent="0.25">
      <c r="A323" s="21" t="s">
        <v>460</v>
      </c>
      <c r="B323" s="24">
        <f>+'Tabla seguimiento mortalidad'!C340</f>
        <v>646</v>
      </c>
      <c r="C323" s="24">
        <f>+'Tabla seguimiento mortalidad'!G340</f>
        <v>79</v>
      </c>
      <c r="D323" s="24">
        <f>+'Tabla seguimiento mortalidad'!K340</f>
        <v>4</v>
      </c>
      <c r="E323" s="21">
        <f t="shared" si="30"/>
        <v>729</v>
      </c>
    </row>
    <row r="324" spans="1:5" x14ac:dyDescent="0.25">
      <c r="A324" s="21" t="s">
        <v>461</v>
      </c>
      <c r="B324" s="24">
        <f>+'Tabla seguimiento mortalidad'!C341</f>
        <v>693</v>
      </c>
      <c r="C324" s="24">
        <f>+'Tabla seguimiento mortalidad'!G341</f>
        <v>77</v>
      </c>
      <c r="D324" s="24">
        <f>+'Tabla seguimiento mortalidad'!K341</f>
        <v>5</v>
      </c>
      <c r="E324" s="21">
        <f t="shared" si="30"/>
        <v>775</v>
      </c>
    </row>
    <row r="325" spans="1:5" x14ac:dyDescent="0.25">
      <c r="A325" s="21" t="s">
        <v>462</v>
      </c>
      <c r="B325" s="24">
        <f>+'Tabla seguimiento mortalidad'!C342</f>
        <v>644</v>
      </c>
      <c r="C325" s="24">
        <f>+'Tabla seguimiento mortalidad'!G342</f>
        <v>81</v>
      </c>
      <c r="D325" s="24">
        <f>+'Tabla seguimiento mortalidad'!K342</f>
        <v>4</v>
      </c>
      <c r="E325" s="21">
        <f t="shared" si="30"/>
        <v>729</v>
      </c>
    </row>
    <row r="326" spans="1:5" x14ac:dyDescent="0.25">
      <c r="A326" s="21" t="s">
        <v>463</v>
      </c>
      <c r="B326" s="24">
        <f>+'Tabla seguimiento mortalidad'!C343</f>
        <v>636</v>
      </c>
      <c r="C326" s="24">
        <f>+'Tabla seguimiento mortalidad'!G343</f>
        <v>52</v>
      </c>
      <c r="D326" s="24">
        <f>+'Tabla seguimiento mortalidad'!K343</f>
        <v>10</v>
      </c>
      <c r="E326" s="21">
        <f t="shared" si="30"/>
        <v>698</v>
      </c>
    </row>
    <row r="327" spans="1:5" x14ac:dyDescent="0.25">
      <c r="A327" s="21" t="s">
        <v>464</v>
      </c>
      <c r="B327" s="24">
        <f>+'Tabla seguimiento mortalidad'!C344</f>
        <v>680</v>
      </c>
      <c r="C327" s="24">
        <f>+'Tabla seguimiento mortalidad'!G344</f>
        <v>82</v>
      </c>
      <c r="D327" s="24">
        <f>+'Tabla seguimiento mortalidad'!K344</f>
        <v>4</v>
      </c>
      <c r="E327" s="21">
        <f t="shared" si="30"/>
        <v>766</v>
      </c>
    </row>
    <row r="328" spans="1:5" x14ac:dyDescent="0.25">
      <c r="A328" s="21" t="s">
        <v>465</v>
      </c>
      <c r="B328" s="24">
        <f>+'Tabla seguimiento mortalidad'!C345</f>
        <v>813</v>
      </c>
      <c r="C328" s="24">
        <f>+'Tabla seguimiento mortalidad'!G345</f>
        <v>76</v>
      </c>
      <c r="D328" s="24">
        <f>+'Tabla seguimiento mortalidad'!K345</f>
        <v>6</v>
      </c>
      <c r="E328" s="21">
        <f t="shared" si="30"/>
        <v>895</v>
      </c>
    </row>
    <row r="329" spans="1:5" x14ac:dyDescent="0.25">
      <c r="A329" s="21" t="s">
        <v>466</v>
      </c>
      <c r="B329" s="24">
        <f>+'Tabla seguimiento mortalidad'!C346</f>
        <v>946</v>
      </c>
      <c r="C329" s="24">
        <f>+'Tabla seguimiento mortalidad'!G346</f>
        <v>61</v>
      </c>
      <c r="D329" s="24">
        <f>+'Tabla seguimiento mortalidad'!K346</f>
        <v>5</v>
      </c>
      <c r="E329" s="21">
        <f t="shared" si="30"/>
        <v>1012</v>
      </c>
    </row>
    <row r="330" spans="1:5" x14ac:dyDescent="0.25">
      <c r="A330" s="21" t="s">
        <v>467</v>
      </c>
      <c r="B330" s="24">
        <f>+'Tabla seguimiento mortalidad'!C347</f>
        <v>1214</v>
      </c>
      <c r="C330" s="24">
        <f>+'Tabla seguimiento mortalidad'!G347</f>
        <v>76</v>
      </c>
      <c r="D330" s="24">
        <f>+'Tabla seguimiento mortalidad'!K347</f>
        <v>4</v>
      </c>
      <c r="E330" s="21">
        <f t="shared" ref="E330" si="31">SUM(B330:D330)</f>
        <v>1294</v>
      </c>
    </row>
    <row r="331" spans="1:5" x14ac:dyDescent="0.25">
      <c r="A331" s="21" t="s">
        <v>468</v>
      </c>
      <c r="B331" s="24">
        <f>+'Tabla seguimiento mortalidad'!C348</f>
        <v>1494</v>
      </c>
      <c r="C331" s="24">
        <f>+'Tabla seguimiento mortalidad'!G348</f>
        <v>74</v>
      </c>
      <c r="D331" s="24">
        <f>+'Tabla seguimiento mortalidad'!K348</f>
        <v>9</v>
      </c>
      <c r="E331" s="21">
        <f t="shared" ref="E331:E342" si="32">SUM(B331:D331)</f>
        <v>1577</v>
      </c>
    </row>
    <row r="332" spans="1:5" x14ac:dyDescent="0.25">
      <c r="A332" s="21" t="s">
        <v>469</v>
      </c>
      <c r="B332" s="24">
        <f>+'Tabla seguimiento mortalidad'!C349</f>
        <v>1594</v>
      </c>
      <c r="C332" s="24">
        <f>+'Tabla seguimiento mortalidad'!G349</f>
        <v>96</v>
      </c>
      <c r="D332" s="24">
        <f>+'Tabla seguimiento mortalidad'!K349</f>
        <v>2</v>
      </c>
      <c r="E332" s="21">
        <f t="shared" si="32"/>
        <v>1692</v>
      </c>
    </row>
    <row r="333" spans="1:5" x14ac:dyDescent="0.25">
      <c r="A333" s="21" t="s">
        <v>470</v>
      </c>
      <c r="B333" s="24">
        <f>+'Tabla seguimiento mortalidad'!C350</f>
        <v>1371</v>
      </c>
      <c r="C333" s="24">
        <f>+'Tabla seguimiento mortalidad'!G350</f>
        <v>67</v>
      </c>
      <c r="D333" s="24">
        <f>+'Tabla seguimiento mortalidad'!K350</f>
        <v>3</v>
      </c>
      <c r="E333" s="21">
        <f t="shared" si="32"/>
        <v>1441</v>
      </c>
    </row>
    <row r="334" spans="1:5" x14ac:dyDescent="0.25">
      <c r="A334" s="21" t="s">
        <v>471</v>
      </c>
      <c r="B334" s="24">
        <f>+'Tabla seguimiento mortalidad'!C351</f>
        <v>1271</v>
      </c>
      <c r="C334" s="24">
        <f>+'Tabla seguimiento mortalidad'!G351</f>
        <v>83</v>
      </c>
      <c r="D334" s="24">
        <f>+'Tabla seguimiento mortalidad'!K351</f>
        <v>7</v>
      </c>
      <c r="E334" s="21">
        <f t="shared" si="32"/>
        <v>1361</v>
      </c>
    </row>
    <row r="335" spans="1:5" x14ac:dyDescent="0.25">
      <c r="A335" s="21" t="s">
        <v>472</v>
      </c>
      <c r="B335" s="24">
        <f>+'Tabla seguimiento mortalidad'!C352</f>
        <v>1189</v>
      </c>
      <c r="C335" s="24">
        <f>+'Tabla seguimiento mortalidad'!G352</f>
        <v>94</v>
      </c>
      <c r="D335" s="24">
        <f>+'Tabla seguimiento mortalidad'!K352</f>
        <v>9</v>
      </c>
      <c r="E335" s="21">
        <f t="shared" si="32"/>
        <v>1292</v>
      </c>
    </row>
    <row r="336" spans="1:5" x14ac:dyDescent="0.25">
      <c r="A336" s="21" t="s">
        <v>473</v>
      </c>
      <c r="B336" s="24">
        <f>+'Tabla seguimiento mortalidad'!C353</f>
        <v>1124</v>
      </c>
      <c r="C336" s="24">
        <f>+'Tabla seguimiento mortalidad'!G353</f>
        <v>89</v>
      </c>
      <c r="D336" s="24">
        <f>+'Tabla seguimiento mortalidad'!K353</f>
        <v>6</v>
      </c>
      <c r="E336" s="21">
        <f t="shared" si="32"/>
        <v>1219</v>
      </c>
    </row>
    <row r="337" spans="1:5" x14ac:dyDescent="0.25">
      <c r="A337" s="21" t="s">
        <v>474</v>
      </c>
      <c r="B337" s="24">
        <f>+'Tabla seguimiento mortalidad'!C354</f>
        <v>1099</v>
      </c>
      <c r="C337" s="24">
        <f>+'Tabla seguimiento mortalidad'!G354</f>
        <v>95</v>
      </c>
      <c r="D337" s="24">
        <f>+'Tabla seguimiento mortalidad'!K354</f>
        <v>6</v>
      </c>
      <c r="E337" s="21">
        <f t="shared" si="32"/>
        <v>1200</v>
      </c>
    </row>
    <row r="338" spans="1:5" x14ac:dyDescent="0.25">
      <c r="A338" s="21" t="s">
        <v>475</v>
      </c>
      <c r="B338" s="24">
        <f>+'Tabla seguimiento mortalidad'!C355</f>
        <v>1096</v>
      </c>
      <c r="C338" s="24">
        <f>+'Tabla seguimiento mortalidad'!G355</f>
        <v>92</v>
      </c>
      <c r="D338" s="24">
        <f>+'Tabla seguimiento mortalidad'!K355</f>
        <v>9</v>
      </c>
      <c r="E338" s="21">
        <f t="shared" si="32"/>
        <v>1197</v>
      </c>
    </row>
    <row r="339" spans="1:5" x14ac:dyDescent="0.25">
      <c r="A339" s="21" t="s">
        <v>476</v>
      </c>
      <c r="B339" s="24">
        <f>+'Tabla seguimiento mortalidad'!C356</f>
        <v>1123</v>
      </c>
      <c r="C339" s="24">
        <f>+'Tabla seguimiento mortalidad'!G356</f>
        <v>102</v>
      </c>
      <c r="D339" s="24">
        <f>+'Tabla seguimiento mortalidad'!K356</f>
        <v>5</v>
      </c>
      <c r="E339" s="21">
        <f t="shared" si="32"/>
        <v>1230</v>
      </c>
    </row>
    <row r="340" spans="1:5" x14ac:dyDescent="0.25">
      <c r="A340" s="21" t="s">
        <v>477</v>
      </c>
      <c r="B340" s="24">
        <f>+'Tabla seguimiento mortalidad'!C357</f>
        <v>1167</v>
      </c>
      <c r="C340" s="24">
        <f>+'Tabla seguimiento mortalidad'!G357</f>
        <v>81</v>
      </c>
      <c r="D340" s="24">
        <f>+'Tabla seguimiento mortalidad'!K357</f>
        <v>8</v>
      </c>
      <c r="E340" s="21">
        <f t="shared" si="32"/>
        <v>1256</v>
      </c>
    </row>
    <row r="341" spans="1:5" x14ac:dyDescent="0.25">
      <c r="A341" s="21" t="s">
        <v>478</v>
      </c>
      <c r="B341" s="24">
        <f>+'Tabla seguimiento mortalidad'!C358</f>
        <v>1141</v>
      </c>
      <c r="C341" s="24">
        <f>+'Tabla seguimiento mortalidad'!G358</f>
        <v>88</v>
      </c>
      <c r="D341" s="24">
        <f>+'Tabla seguimiento mortalidad'!K358</f>
        <v>6</v>
      </c>
      <c r="E341" s="21">
        <f t="shared" si="32"/>
        <v>1235</v>
      </c>
    </row>
    <row r="342" spans="1:5" x14ac:dyDescent="0.25">
      <c r="A342" s="21" t="s">
        <v>479</v>
      </c>
      <c r="B342" s="24">
        <f>+'Tabla seguimiento mortalidad'!C359</f>
        <v>1143</v>
      </c>
      <c r="C342" s="24">
        <f>+'Tabla seguimiento mortalidad'!G359</f>
        <v>81</v>
      </c>
      <c r="D342" s="24">
        <f>+'Tabla seguimiento mortalidad'!K359</f>
        <v>9</v>
      </c>
      <c r="E342" s="21">
        <f t="shared" si="32"/>
        <v>1233</v>
      </c>
    </row>
    <row r="343" spans="1:5" x14ac:dyDescent="0.25">
      <c r="A343" s="21" t="s">
        <v>480</v>
      </c>
      <c r="B343" s="24">
        <f>+'Tabla seguimiento mortalidad'!C360</f>
        <v>1047</v>
      </c>
      <c r="C343" s="24">
        <f>+'Tabla seguimiento mortalidad'!G360</f>
        <v>81</v>
      </c>
      <c r="D343" s="24">
        <f>+'Tabla seguimiento mortalidad'!K360</f>
        <v>9</v>
      </c>
      <c r="E343" s="21">
        <f t="shared" ref="E343:E351" si="33">SUM(B343:D343)</f>
        <v>1137</v>
      </c>
    </row>
    <row r="344" spans="1:5" x14ac:dyDescent="0.25">
      <c r="A344" s="21" t="s">
        <v>483</v>
      </c>
      <c r="B344" s="24">
        <f>+'Tabla seguimiento mortalidad'!C361</f>
        <v>1012</v>
      </c>
      <c r="C344" s="24">
        <f>+'Tabla seguimiento mortalidad'!G361</f>
        <v>84</v>
      </c>
      <c r="D344" s="24">
        <f>+'Tabla seguimiento mortalidad'!K361</f>
        <v>7</v>
      </c>
      <c r="E344" s="21">
        <f t="shared" si="33"/>
        <v>1103</v>
      </c>
    </row>
    <row r="345" spans="1:5" x14ac:dyDescent="0.25">
      <c r="A345" s="21" t="s">
        <v>484</v>
      </c>
      <c r="B345" s="24">
        <f>+'Tabla seguimiento mortalidad'!C362</f>
        <v>958</v>
      </c>
      <c r="C345" s="24">
        <f>+'Tabla seguimiento mortalidad'!G362</f>
        <v>69</v>
      </c>
      <c r="D345" s="24">
        <f>+'Tabla seguimiento mortalidad'!K362</f>
        <v>6</v>
      </c>
      <c r="E345" s="21">
        <f t="shared" si="33"/>
        <v>1033</v>
      </c>
    </row>
    <row r="346" spans="1:5" x14ac:dyDescent="0.25">
      <c r="A346" s="21" t="s">
        <v>485</v>
      </c>
      <c r="B346" s="24">
        <f>+'Tabla seguimiento mortalidad'!C363</f>
        <v>892</v>
      </c>
      <c r="C346" s="24">
        <f>+'Tabla seguimiento mortalidad'!G363</f>
        <v>82</v>
      </c>
      <c r="D346" s="24">
        <f>+'Tabla seguimiento mortalidad'!K363</f>
        <v>6</v>
      </c>
      <c r="E346" s="21">
        <f t="shared" si="33"/>
        <v>980</v>
      </c>
    </row>
    <row r="347" spans="1:5" x14ac:dyDescent="0.25">
      <c r="A347" s="21" t="s">
        <v>486</v>
      </c>
      <c r="B347" s="24">
        <f>+'Tabla seguimiento mortalidad'!C364</f>
        <v>746</v>
      </c>
      <c r="C347" s="24">
        <f>+'Tabla seguimiento mortalidad'!G364</f>
        <v>91</v>
      </c>
      <c r="D347" s="24">
        <f>+'Tabla seguimiento mortalidad'!K364</f>
        <v>9</v>
      </c>
      <c r="E347" s="21">
        <f t="shared" si="33"/>
        <v>846</v>
      </c>
    </row>
    <row r="348" spans="1:5" x14ac:dyDescent="0.25">
      <c r="A348" s="21" t="s">
        <v>487</v>
      </c>
      <c r="B348" s="24">
        <f>+'Tabla seguimiento mortalidad'!C365</f>
        <v>711</v>
      </c>
      <c r="C348" s="24">
        <f>+'Tabla seguimiento mortalidad'!G365</f>
        <v>73</v>
      </c>
      <c r="D348" s="24">
        <f>+'Tabla seguimiento mortalidad'!K365</f>
        <v>4</v>
      </c>
      <c r="E348" s="21">
        <f t="shared" si="33"/>
        <v>788</v>
      </c>
    </row>
    <row r="349" spans="1:5" x14ac:dyDescent="0.25">
      <c r="A349" s="21" t="s">
        <v>488</v>
      </c>
      <c r="B349" s="24">
        <f>+'Tabla seguimiento mortalidad'!C366</f>
        <v>714</v>
      </c>
      <c r="C349" s="24">
        <f>+'Tabla seguimiento mortalidad'!G366</f>
        <v>73</v>
      </c>
      <c r="D349" s="24">
        <f>+'Tabla seguimiento mortalidad'!K366</f>
        <v>5</v>
      </c>
      <c r="E349" s="21">
        <f t="shared" si="33"/>
        <v>792</v>
      </c>
    </row>
    <row r="350" spans="1:5" x14ac:dyDescent="0.25">
      <c r="A350" s="21" t="s">
        <v>489</v>
      </c>
      <c r="B350" s="24">
        <f>+'Tabla seguimiento mortalidad'!C367</f>
        <v>663</v>
      </c>
      <c r="C350" s="24">
        <f>+'Tabla seguimiento mortalidad'!G367</f>
        <v>74</v>
      </c>
      <c r="D350" s="24">
        <f>+'Tabla seguimiento mortalidad'!K367</f>
        <v>6</v>
      </c>
      <c r="E350" s="21">
        <f t="shared" si="33"/>
        <v>743</v>
      </c>
    </row>
    <row r="351" spans="1:5" x14ac:dyDescent="0.25">
      <c r="A351" s="21" t="s">
        <v>490</v>
      </c>
      <c r="B351" s="24">
        <f>+'Tabla seguimiento mortalidad'!C368</f>
        <v>634</v>
      </c>
      <c r="C351" s="24">
        <f>+'Tabla seguimiento mortalidad'!G368</f>
        <v>71</v>
      </c>
      <c r="D351" s="24">
        <f>+'Tabla seguimiento mortalidad'!K368</f>
        <v>5</v>
      </c>
      <c r="E351" s="21">
        <f t="shared" si="33"/>
        <v>710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Semanas</vt:lpstr>
      <vt:lpstr>Tabla seguimiento mortalidad</vt:lpstr>
      <vt:lpstr>SEGUIM</vt:lpstr>
      <vt:lpstr>SEGUIMIENTO-DEATHS</vt:lpstr>
      <vt:lpstr>SEGUIMIENTO-NATURAL</vt:lpstr>
      <vt:lpstr>SEGUIMIENTO-EXTERNAS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Romero Rodriguez</dc:creator>
  <cp:lastModifiedBy>Alejandra Romero Rodriguez</cp:lastModifiedBy>
  <dcterms:created xsi:type="dcterms:W3CDTF">2020-06-18T15:37:46Z</dcterms:created>
  <dcterms:modified xsi:type="dcterms:W3CDTF">2021-09-20T19:56:50Z</dcterms:modified>
</cp:coreProperties>
</file>